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comments2.xml" ContentType="application/vnd.openxmlformats-officedocument.spreadsheetml.comment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comments3.xml" ContentType="application/vnd.openxmlformats-officedocument.spreadsheetml.comment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1010"/>
  <workbookPr filterPrivacy="1" codeName="ThisWorkbook" defaultThemeVersion="124226"/>
  <xr:revisionPtr revIDLastSave="0" documentId="13_ncr:1_{8BA5CC22-5984-B84B-9526-204845A677C6}" xr6:coauthVersionLast="47" xr6:coauthVersionMax="47" xr10:uidLastSave="{00000000-0000-0000-0000-000000000000}"/>
  <bookViews>
    <workbookView xWindow="0" yWindow="480" windowWidth="25600" windowHeight="15520" xr2:uid="{00000000-000D-0000-FFFF-FFFF00000000}"/>
  </bookViews>
  <sheets>
    <sheet name="Sonar Pionero 1 Ejemplo" sheetId="3" r:id="rId1"/>
    <sheet name="Sonar Pionero 1" sheetId="17" r:id="rId2"/>
    <sheet name="Sonar Pinero Original" sheetId="8" state="hidden" r:id="rId3"/>
    <sheet name="Hoja2" sheetId="6" state="hidden" r:id="rId4"/>
  </sheets>
  <definedNames>
    <definedName name="_xlnm._FilterDatabase" localSheetId="2" hidden="1">'Sonar Pinero Original'!$C$8:$C$14</definedName>
    <definedName name="_xlnm._FilterDatabase" localSheetId="1" hidden="1">'Sonar Pionero 1'!$C$8:$C$14</definedName>
    <definedName name="_xlnm._FilterDatabase" localSheetId="0" hidden="1">'Sonar Pionero 1 Ejemplo'!$C$8:$C$14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7" i="17" l="1"/>
  <c r="P24" i="17"/>
  <c r="O24" i="17"/>
  <c r="N24" i="17"/>
  <c r="M24" i="17"/>
  <c r="L24" i="17"/>
  <c r="K24" i="17"/>
  <c r="P23" i="17"/>
  <c r="O23" i="17"/>
  <c r="N23" i="17"/>
  <c r="M23" i="17"/>
  <c r="L23" i="17"/>
  <c r="K23" i="17"/>
  <c r="P22" i="17"/>
  <c r="O22" i="17"/>
  <c r="N22" i="17"/>
  <c r="M22" i="17"/>
  <c r="L22" i="17"/>
  <c r="K22" i="17"/>
  <c r="P21" i="17"/>
  <c r="O21" i="17"/>
  <c r="N21" i="17"/>
  <c r="M21" i="17"/>
  <c r="L21" i="17"/>
  <c r="K21" i="17"/>
  <c r="P20" i="17"/>
  <c r="O20" i="17"/>
  <c r="N20" i="17"/>
  <c r="M20" i="17"/>
  <c r="L20" i="17"/>
  <c r="K20" i="17"/>
  <c r="P19" i="17"/>
  <c r="O19" i="17"/>
  <c r="N19" i="17"/>
  <c r="M19" i="17"/>
  <c r="L19" i="17"/>
  <c r="K19" i="17"/>
  <c r="P18" i="17"/>
  <c r="O18" i="17"/>
  <c r="N18" i="17"/>
  <c r="M18" i="17"/>
  <c r="L18" i="17"/>
  <c r="K18" i="17"/>
  <c r="P17" i="17"/>
  <c r="O17" i="17"/>
  <c r="N17" i="17"/>
  <c r="M17" i="17"/>
  <c r="L17" i="17"/>
  <c r="K17" i="17"/>
  <c r="P16" i="17"/>
  <c r="O16" i="17"/>
  <c r="N16" i="17"/>
  <c r="M16" i="17"/>
  <c r="L16" i="17"/>
  <c r="K16" i="17"/>
  <c r="P15" i="17"/>
  <c r="O15" i="17"/>
  <c r="N15" i="17"/>
  <c r="M15" i="17"/>
  <c r="L15" i="17"/>
  <c r="K15" i="17"/>
  <c r="P14" i="17"/>
  <c r="O14" i="17"/>
  <c r="N14" i="17"/>
  <c r="M14" i="17"/>
  <c r="L14" i="17"/>
  <c r="K14" i="17"/>
  <c r="P13" i="17"/>
  <c r="O13" i="17"/>
  <c r="N13" i="17"/>
  <c r="M13" i="17"/>
  <c r="L13" i="17"/>
  <c r="K13" i="17"/>
  <c r="P12" i="17"/>
  <c r="O12" i="17"/>
  <c r="N12" i="17"/>
  <c r="M12" i="17"/>
  <c r="L12" i="17"/>
  <c r="K12" i="17"/>
  <c r="P11" i="17"/>
  <c r="O11" i="17"/>
  <c r="N11" i="17"/>
  <c r="M11" i="17"/>
  <c r="L11" i="17"/>
  <c r="K11" i="17"/>
  <c r="P10" i="17"/>
  <c r="O10" i="17"/>
  <c r="N10" i="17"/>
  <c r="M10" i="17"/>
  <c r="L10" i="17"/>
  <c r="K10" i="17"/>
  <c r="B10" i="17"/>
  <c r="B11" i="17" s="1"/>
  <c r="B12" i="17" s="1"/>
  <c r="B13" i="17" s="1"/>
  <c r="B14" i="17" s="1"/>
  <c r="B15" i="17" s="1"/>
  <c r="B16" i="17" s="1"/>
  <c r="B17" i="17" s="1"/>
  <c r="B18" i="17" s="1"/>
  <c r="B19" i="17" s="1"/>
  <c r="B20" i="17" s="1"/>
  <c r="B21" i="17" s="1"/>
  <c r="B22" i="17" s="1"/>
  <c r="B23" i="17" s="1"/>
  <c r="B24" i="17" s="1"/>
  <c r="P9" i="17"/>
  <c r="O9" i="17"/>
  <c r="N9" i="17"/>
  <c r="M9" i="17"/>
  <c r="L9" i="17"/>
  <c r="K9" i="17"/>
  <c r="C27" i="3"/>
  <c r="B10" i="3"/>
  <c r="B11" i="3" s="1"/>
  <c r="B12" i="3" s="1"/>
  <c r="B13" i="3" s="1"/>
  <c r="B14" i="3" s="1"/>
  <c r="B15" i="3" s="1"/>
  <c r="B16" i="3" s="1"/>
  <c r="B17" i="3" s="1"/>
  <c r="B18" i="3" s="1"/>
  <c r="B19" i="3" s="1"/>
  <c r="B20" i="3" s="1"/>
  <c r="B21" i="3" s="1"/>
  <c r="B22" i="3" s="1"/>
  <c r="B23" i="3" s="1"/>
  <c r="B24" i="3" s="1"/>
  <c r="K21" i="3"/>
  <c r="L21" i="3"/>
  <c r="M21" i="3"/>
  <c r="N21" i="3"/>
  <c r="O21" i="3"/>
  <c r="P21" i="3"/>
  <c r="K22" i="3"/>
  <c r="L22" i="3"/>
  <c r="M22" i="3"/>
  <c r="N22" i="3"/>
  <c r="O22" i="3"/>
  <c r="P22" i="3"/>
  <c r="K23" i="3"/>
  <c r="L23" i="3"/>
  <c r="M23" i="3"/>
  <c r="N23" i="3"/>
  <c r="O23" i="3"/>
  <c r="P23" i="3"/>
  <c r="K24" i="3"/>
  <c r="L24" i="3"/>
  <c r="M24" i="3"/>
  <c r="N24" i="3"/>
  <c r="O24" i="3"/>
  <c r="P24" i="3"/>
  <c r="P68" i="8"/>
  <c r="O68" i="8"/>
  <c r="N68" i="8"/>
  <c r="M68" i="8"/>
  <c r="L68" i="8"/>
  <c r="K68" i="8"/>
  <c r="P67" i="8"/>
  <c r="O67" i="8"/>
  <c r="N67" i="8"/>
  <c r="M67" i="8"/>
  <c r="L67" i="8"/>
  <c r="K67" i="8"/>
  <c r="P66" i="8"/>
  <c r="O66" i="8"/>
  <c r="N66" i="8"/>
  <c r="M66" i="8"/>
  <c r="L66" i="8"/>
  <c r="K66" i="8"/>
  <c r="P65" i="8"/>
  <c r="O65" i="8"/>
  <c r="N65" i="8"/>
  <c r="M65" i="8"/>
  <c r="L65" i="8"/>
  <c r="K65" i="8"/>
  <c r="P64" i="8"/>
  <c r="O64" i="8"/>
  <c r="N64" i="8"/>
  <c r="M64" i="8"/>
  <c r="L64" i="8"/>
  <c r="K64" i="8"/>
  <c r="P63" i="8"/>
  <c r="O63" i="8"/>
  <c r="N63" i="8"/>
  <c r="M63" i="8"/>
  <c r="L63" i="8"/>
  <c r="K63" i="8"/>
  <c r="P62" i="8"/>
  <c r="O62" i="8"/>
  <c r="N62" i="8"/>
  <c r="M62" i="8"/>
  <c r="L62" i="8"/>
  <c r="K62" i="8"/>
  <c r="P61" i="8"/>
  <c r="O61" i="8"/>
  <c r="N61" i="8"/>
  <c r="M61" i="8"/>
  <c r="L61" i="8"/>
  <c r="K61" i="8"/>
  <c r="P60" i="8"/>
  <c r="O60" i="8"/>
  <c r="N60" i="8"/>
  <c r="M60" i="8"/>
  <c r="L60" i="8"/>
  <c r="K60" i="8"/>
  <c r="P59" i="8"/>
  <c r="O59" i="8"/>
  <c r="N59" i="8"/>
  <c r="M59" i="8"/>
  <c r="L59" i="8"/>
  <c r="K59" i="8"/>
  <c r="P58" i="8"/>
  <c r="O58" i="8"/>
  <c r="N58" i="8"/>
  <c r="M58" i="8"/>
  <c r="L58" i="8"/>
  <c r="K58" i="8"/>
  <c r="P57" i="8"/>
  <c r="O57" i="8"/>
  <c r="N57" i="8"/>
  <c r="M57" i="8"/>
  <c r="L57" i="8"/>
  <c r="K57" i="8"/>
  <c r="P56" i="8"/>
  <c r="O56" i="8"/>
  <c r="N56" i="8"/>
  <c r="M56" i="8"/>
  <c r="L56" i="8"/>
  <c r="K56" i="8"/>
  <c r="P55" i="8"/>
  <c r="O55" i="8"/>
  <c r="N55" i="8"/>
  <c r="M55" i="8"/>
  <c r="L55" i="8"/>
  <c r="K55" i="8"/>
  <c r="P54" i="8"/>
  <c r="O54" i="8"/>
  <c r="N54" i="8"/>
  <c r="M54" i="8"/>
  <c r="L54" i="8"/>
  <c r="K54" i="8"/>
  <c r="P53" i="8"/>
  <c r="O53" i="8"/>
  <c r="N53" i="8"/>
  <c r="M53" i="8"/>
  <c r="L53" i="8"/>
  <c r="K53" i="8"/>
  <c r="P52" i="8"/>
  <c r="O52" i="8"/>
  <c r="N52" i="8"/>
  <c r="M52" i="8"/>
  <c r="L52" i="8"/>
  <c r="K52" i="8"/>
  <c r="P51" i="8"/>
  <c r="O51" i="8"/>
  <c r="N51" i="8"/>
  <c r="M51" i="8"/>
  <c r="L51" i="8"/>
  <c r="K51" i="8"/>
  <c r="P50" i="8"/>
  <c r="O50" i="8"/>
  <c r="N50" i="8"/>
  <c r="M50" i="8"/>
  <c r="L50" i="8"/>
  <c r="K50" i="8"/>
  <c r="P49" i="8"/>
  <c r="O49" i="8"/>
  <c r="N49" i="8"/>
  <c r="M49" i="8"/>
  <c r="L49" i="8"/>
  <c r="K49" i="8"/>
  <c r="P48" i="8"/>
  <c r="O48" i="8"/>
  <c r="N48" i="8"/>
  <c r="M48" i="8"/>
  <c r="L48" i="8"/>
  <c r="K48" i="8"/>
  <c r="P47" i="8"/>
  <c r="O47" i="8"/>
  <c r="N47" i="8"/>
  <c r="M47" i="8"/>
  <c r="L47" i="8"/>
  <c r="K47" i="8"/>
  <c r="P46" i="8"/>
  <c r="O46" i="8"/>
  <c r="N46" i="8"/>
  <c r="M46" i="8"/>
  <c r="L46" i="8"/>
  <c r="K46" i="8"/>
  <c r="P45" i="8"/>
  <c r="O45" i="8"/>
  <c r="N45" i="8"/>
  <c r="M45" i="8"/>
  <c r="L45" i="8"/>
  <c r="K45" i="8"/>
  <c r="P44" i="8"/>
  <c r="O44" i="8"/>
  <c r="N44" i="8"/>
  <c r="M44" i="8"/>
  <c r="L44" i="8"/>
  <c r="K44" i="8"/>
  <c r="P43" i="8"/>
  <c r="O43" i="8"/>
  <c r="N43" i="8"/>
  <c r="M43" i="8"/>
  <c r="L43" i="8"/>
  <c r="K43" i="8"/>
  <c r="P42" i="8"/>
  <c r="O42" i="8"/>
  <c r="N42" i="8"/>
  <c r="M42" i="8"/>
  <c r="L42" i="8"/>
  <c r="K42" i="8"/>
  <c r="P41" i="8"/>
  <c r="O41" i="8"/>
  <c r="N41" i="8"/>
  <c r="M41" i="8"/>
  <c r="L41" i="8"/>
  <c r="K41" i="8"/>
  <c r="P40" i="8"/>
  <c r="O40" i="8"/>
  <c r="N40" i="8"/>
  <c r="M40" i="8"/>
  <c r="L40" i="8"/>
  <c r="K40" i="8"/>
  <c r="P39" i="8"/>
  <c r="O39" i="8"/>
  <c r="N39" i="8"/>
  <c r="M39" i="8"/>
  <c r="L39" i="8"/>
  <c r="K39" i="8"/>
  <c r="P38" i="8"/>
  <c r="O38" i="8"/>
  <c r="N38" i="8"/>
  <c r="M38" i="8"/>
  <c r="L38" i="8"/>
  <c r="K38" i="8"/>
  <c r="P37" i="8"/>
  <c r="O37" i="8"/>
  <c r="N37" i="8"/>
  <c r="M37" i="8"/>
  <c r="L37" i="8"/>
  <c r="K37" i="8"/>
  <c r="P36" i="8"/>
  <c r="O36" i="8"/>
  <c r="N36" i="8"/>
  <c r="M36" i="8"/>
  <c r="L36" i="8"/>
  <c r="K36" i="8"/>
  <c r="P35" i="8"/>
  <c r="O35" i="8"/>
  <c r="N35" i="8"/>
  <c r="M35" i="8"/>
  <c r="L35" i="8"/>
  <c r="K35" i="8"/>
  <c r="P34" i="8"/>
  <c r="O34" i="8"/>
  <c r="N34" i="8"/>
  <c r="M34" i="8"/>
  <c r="L34" i="8"/>
  <c r="K34" i="8"/>
  <c r="P33" i="8"/>
  <c r="O33" i="8"/>
  <c r="N33" i="8"/>
  <c r="M33" i="8"/>
  <c r="L33" i="8"/>
  <c r="K33" i="8"/>
  <c r="P32" i="8"/>
  <c r="O32" i="8"/>
  <c r="N32" i="8"/>
  <c r="M32" i="8"/>
  <c r="L32" i="8"/>
  <c r="K32" i="8"/>
  <c r="P31" i="8"/>
  <c r="O31" i="8"/>
  <c r="N31" i="8"/>
  <c r="M31" i="8"/>
  <c r="L31" i="8"/>
  <c r="K31" i="8"/>
  <c r="P30" i="8"/>
  <c r="O30" i="8"/>
  <c r="N30" i="8"/>
  <c r="M30" i="8"/>
  <c r="L30" i="8"/>
  <c r="K30" i="8"/>
  <c r="P29" i="8"/>
  <c r="O29" i="8"/>
  <c r="N29" i="8"/>
  <c r="M29" i="8"/>
  <c r="L29" i="8"/>
  <c r="K29" i="8"/>
  <c r="P28" i="8"/>
  <c r="O28" i="8"/>
  <c r="N28" i="8"/>
  <c r="M28" i="8"/>
  <c r="L28" i="8"/>
  <c r="K28" i="8"/>
  <c r="P27" i="8"/>
  <c r="O27" i="8"/>
  <c r="N27" i="8"/>
  <c r="M27" i="8"/>
  <c r="L27" i="8"/>
  <c r="K27" i="8"/>
  <c r="P26" i="8"/>
  <c r="O26" i="8"/>
  <c r="N26" i="8"/>
  <c r="M26" i="8"/>
  <c r="L26" i="8"/>
  <c r="K26" i="8"/>
  <c r="P25" i="8"/>
  <c r="O25" i="8"/>
  <c r="N25" i="8"/>
  <c r="M25" i="8"/>
  <c r="L25" i="8"/>
  <c r="K25" i="8"/>
  <c r="P24" i="8"/>
  <c r="O24" i="8"/>
  <c r="N24" i="8"/>
  <c r="M24" i="8"/>
  <c r="L24" i="8"/>
  <c r="K24" i="8"/>
  <c r="P23" i="8"/>
  <c r="O23" i="8"/>
  <c r="N23" i="8"/>
  <c r="M23" i="8"/>
  <c r="L23" i="8"/>
  <c r="K23" i="8"/>
  <c r="P22" i="8"/>
  <c r="O22" i="8"/>
  <c r="N22" i="8"/>
  <c r="M22" i="8"/>
  <c r="L22" i="8"/>
  <c r="K22" i="8"/>
  <c r="P21" i="8"/>
  <c r="O21" i="8"/>
  <c r="N21" i="8"/>
  <c r="M21" i="8"/>
  <c r="L21" i="8"/>
  <c r="K21" i="8"/>
  <c r="P20" i="8"/>
  <c r="O20" i="8"/>
  <c r="N20" i="8"/>
  <c r="M20" i="8"/>
  <c r="L20" i="8"/>
  <c r="K20" i="8"/>
  <c r="P19" i="8"/>
  <c r="O19" i="8"/>
  <c r="N19" i="8"/>
  <c r="M19" i="8"/>
  <c r="L19" i="8"/>
  <c r="K19" i="8"/>
  <c r="P18" i="8"/>
  <c r="O18" i="8"/>
  <c r="N18" i="8"/>
  <c r="M18" i="8"/>
  <c r="L18" i="8"/>
  <c r="K18" i="8"/>
  <c r="P17" i="8"/>
  <c r="O17" i="8"/>
  <c r="N17" i="8"/>
  <c r="M17" i="8"/>
  <c r="L17" i="8"/>
  <c r="K17" i="8"/>
  <c r="P16" i="8"/>
  <c r="O16" i="8"/>
  <c r="N16" i="8"/>
  <c r="M16" i="8"/>
  <c r="L16" i="8"/>
  <c r="K16" i="8"/>
  <c r="P15" i="8"/>
  <c r="O15" i="8"/>
  <c r="N15" i="8"/>
  <c r="M15" i="8"/>
  <c r="L15" i="8"/>
  <c r="K15" i="8"/>
  <c r="P14" i="8"/>
  <c r="O14" i="8"/>
  <c r="N14" i="8"/>
  <c r="M14" i="8"/>
  <c r="L14" i="8"/>
  <c r="K14" i="8"/>
  <c r="P13" i="8"/>
  <c r="O13" i="8"/>
  <c r="N13" i="8"/>
  <c r="M13" i="8"/>
  <c r="L13" i="8"/>
  <c r="K13" i="8"/>
  <c r="P12" i="8"/>
  <c r="O12" i="8"/>
  <c r="N12" i="8"/>
  <c r="M12" i="8"/>
  <c r="L12" i="8"/>
  <c r="K12" i="8"/>
  <c r="P11" i="8"/>
  <c r="O11" i="8"/>
  <c r="N11" i="8"/>
  <c r="M11" i="8"/>
  <c r="L11" i="8"/>
  <c r="K11" i="8"/>
  <c r="P10" i="8"/>
  <c r="O10" i="8"/>
  <c r="N10" i="8"/>
  <c r="M10" i="8"/>
  <c r="L10" i="8"/>
  <c r="K10" i="8"/>
  <c r="P9" i="8"/>
  <c r="O9" i="8"/>
  <c r="N9" i="8"/>
  <c r="M9" i="8"/>
  <c r="L9" i="8"/>
  <c r="K9" i="8"/>
  <c r="K11" i="3"/>
  <c r="L11" i="3"/>
  <c r="M11" i="3"/>
  <c r="N11" i="3"/>
  <c r="O11" i="3"/>
  <c r="P11" i="3"/>
  <c r="K12" i="3"/>
  <c r="L12" i="3"/>
  <c r="M12" i="3"/>
  <c r="N12" i="3"/>
  <c r="O12" i="3"/>
  <c r="P12" i="3"/>
  <c r="K13" i="3"/>
  <c r="L13" i="3"/>
  <c r="M13" i="3"/>
  <c r="N13" i="3"/>
  <c r="O13" i="3"/>
  <c r="P13" i="3"/>
  <c r="K14" i="3"/>
  <c r="L14" i="3"/>
  <c r="M14" i="3"/>
  <c r="N14" i="3"/>
  <c r="O14" i="3"/>
  <c r="P14" i="3"/>
  <c r="K15" i="3"/>
  <c r="L15" i="3"/>
  <c r="M15" i="3"/>
  <c r="N15" i="3"/>
  <c r="O15" i="3"/>
  <c r="P15" i="3"/>
  <c r="K16" i="3"/>
  <c r="L16" i="3"/>
  <c r="M16" i="3"/>
  <c r="N16" i="3"/>
  <c r="O16" i="3"/>
  <c r="P16" i="3"/>
  <c r="K17" i="3"/>
  <c r="L17" i="3"/>
  <c r="M17" i="3"/>
  <c r="N17" i="3"/>
  <c r="O17" i="3"/>
  <c r="P17" i="3"/>
  <c r="K18" i="3"/>
  <c r="L18" i="3"/>
  <c r="M18" i="3"/>
  <c r="N18" i="3"/>
  <c r="O18" i="3"/>
  <c r="P18" i="3"/>
  <c r="K19" i="3"/>
  <c r="L19" i="3"/>
  <c r="M19" i="3"/>
  <c r="N19" i="3"/>
  <c r="O19" i="3"/>
  <c r="P19" i="3"/>
  <c r="K20" i="3"/>
  <c r="L20" i="3"/>
  <c r="M20" i="3"/>
  <c r="N20" i="3"/>
  <c r="O20" i="3"/>
  <c r="P20" i="3"/>
  <c r="L9" i="3" l="1"/>
  <c r="K10" i="3"/>
  <c r="K9" i="3"/>
  <c r="N9" i="3"/>
  <c r="M9" i="3"/>
  <c r="O9" i="3"/>
  <c r="P9" i="3"/>
  <c r="L10" i="3"/>
  <c r="M10" i="3"/>
  <c r="N10" i="3"/>
  <c r="O10" i="3"/>
  <c r="P10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B8" authorId="0" shapeId="0" xr:uid="{00000000-0006-0000-0000-000001000000}">
      <text>
        <r>
          <rPr>
            <b/>
            <sz val="10"/>
            <color rgb="FF000000"/>
            <rFont val="Tahoma"/>
            <family val="2"/>
          </rPr>
          <t xml:space="preserve">Ingresar fecha de actividad
</t>
        </r>
        <r>
          <rPr>
            <b/>
            <sz val="10"/>
            <color rgb="FF000000"/>
            <rFont val="Tahoma"/>
            <family val="2"/>
          </rPr>
          <t xml:space="preserve">
</t>
        </r>
      </text>
    </comment>
    <comment ref="C8" authorId="0" shapeId="0" xr:uid="{00000000-0006-0000-0000-000002000000}">
      <text>
        <r>
          <rPr>
            <b/>
            <sz val="10"/>
            <color rgb="FF000000"/>
            <rFont val="Tahoma"/>
            <family val="2"/>
          </rPr>
          <t xml:space="preserve">Los comentarios favor escroborlos enla casilla correspondiente a la activodad.
</t>
        </r>
        <r>
          <rPr>
            <b/>
            <sz val="10"/>
            <color rgb="FF000000"/>
            <rFont val="Tahoma"/>
            <family val="2"/>
          </rPr>
          <t xml:space="preserve">
</t>
        </r>
        <r>
          <rPr>
            <b/>
            <sz val="10"/>
            <color rgb="FF000000"/>
            <rFont val="Tahoma"/>
            <family val="2"/>
          </rPr>
          <t>boton derecho mouse, menu desplegable, agregar comentario.</t>
        </r>
      </text>
    </comment>
    <comment ref="D8" authorId="0" shapeId="0" xr:uid="{00000000-0006-0000-0000-000003000000}">
      <text>
        <r>
          <rPr>
            <b/>
            <sz val="10"/>
            <color rgb="FF000000"/>
            <rFont val="Calibri"/>
            <family val="2"/>
          </rPr>
          <t xml:space="preserve">
</t>
        </r>
        <r>
          <rPr>
            <b/>
            <sz val="10"/>
            <color rgb="FF000000"/>
            <rFont val="Calibri"/>
            <family val="2"/>
          </rPr>
          <t>Coralidad</t>
        </r>
        <r>
          <rPr>
            <sz val="10"/>
            <color rgb="FF000000"/>
            <rFont val="Calibri"/>
            <family val="2"/>
          </rPr>
          <t xml:space="preserve">
</t>
        </r>
        <r>
          <rPr>
            <b/>
            <sz val="10"/>
            <color rgb="FF000000"/>
            <rFont val="Calibri"/>
            <family val="2"/>
          </rPr>
          <t xml:space="preserve">Acepto mi cuerpo. Soy responsable por mi salud, alimentación, mi cuerpo y bienestar físico. Me ejercito apropiadamente y me preparo para las diferentes actividades que se requiera.
</t>
        </r>
        <r>
          <rPr>
            <sz val="10"/>
            <color rgb="FF000000"/>
            <rFont val="Calibri"/>
            <family val="2"/>
          </rPr>
          <t xml:space="preserve">
</t>
        </r>
      </text>
    </comment>
    <comment ref="E8" authorId="0" shapeId="0" xr:uid="{00000000-0006-0000-0000-000004000000}">
      <text>
        <r>
          <rPr>
            <b/>
            <sz val="10"/>
            <color rgb="FF000000"/>
            <rFont val="Calibri"/>
            <family val="34"/>
          </rPr>
          <t>Creatividad</t>
        </r>
        <r>
          <rPr>
            <sz val="10"/>
            <color rgb="FF000000"/>
            <rFont val="Calibri"/>
            <family val="34"/>
          </rPr>
          <t xml:space="preserve">
</t>
        </r>
        <r>
          <rPr>
            <b/>
            <sz val="10"/>
            <color rgb="FF000000"/>
            <rFont val="Calibri"/>
            <family val="34"/>
          </rPr>
          <t>Capacidad de resolver problemas, investigar, crear innovaciones y  adaptarse a distintas situaciones.</t>
        </r>
        <r>
          <rPr>
            <sz val="10"/>
            <color rgb="FF000000"/>
            <rFont val="Calibri"/>
            <family val="34"/>
          </rPr>
          <t xml:space="preserve">
</t>
        </r>
      </text>
    </comment>
    <comment ref="F8" authorId="0" shapeId="0" xr:uid="{00000000-0006-0000-0000-000005000000}">
      <text>
        <r>
          <rPr>
            <b/>
            <sz val="10"/>
            <color rgb="FF000000"/>
            <rFont val="Calibri"/>
            <family val="2"/>
          </rPr>
          <t xml:space="preserve">
</t>
        </r>
        <r>
          <rPr>
            <b/>
            <sz val="10"/>
            <color rgb="FF000000"/>
            <rFont val="Calibri"/>
            <family val="2"/>
          </rPr>
          <t>Caracter</t>
        </r>
        <r>
          <rPr>
            <sz val="10"/>
            <color rgb="FF000000"/>
            <rFont val="Calibri"/>
            <family val="2"/>
          </rPr>
          <t xml:space="preserve">
</t>
        </r>
        <r>
          <rPr>
            <b/>
            <sz val="10"/>
            <color rgb="FF000000"/>
            <rFont val="Calibri"/>
            <family val="2"/>
          </rPr>
          <t>Como nos diferenciamos de los demás desarrollo mi opinión y dialogo.</t>
        </r>
        <r>
          <rPr>
            <sz val="10"/>
            <color rgb="FF000000"/>
            <rFont val="Calibri"/>
            <family val="2"/>
          </rPr>
          <t xml:space="preserve">
</t>
        </r>
      </text>
    </comment>
    <comment ref="G8" authorId="0" shapeId="0" xr:uid="{00000000-0006-0000-0000-000006000000}">
      <text>
        <r>
          <rPr>
            <b/>
            <sz val="10"/>
            <color rgb="FF000000"/>
            <rFont val="Calibri"/>
            <family val="2"/>
          </rPr>
          <t xml:space="preserve">Sociabilidad </t>
        </r>
        <r>
          <rPr>
            <sz val="10"/>
            <color rgb="FF000000"/>
            <rFont val="Calibri"/>
            <family val="2"/>
          </rPr>
          <t xml:space="preserve">
</t>
        </r>
        <r>
          <rPr>
            <b/>
            <sz val="10"/>
            <color rgb="FF000000"/>
            <rFont val="Calibri"/>
            <family val="2"/>
          </rPr>
          <t>Ser solidario y servir a los demás, saber que no estamos solo, ayudamos a nuestros pares y nos reconocemos como parte de en una sociedad.</t>
        </r>
        <r>
          <rPr>
            <sz val="10"/>
            <color rgb="FF000000"/>
            <rFont val="Calibri"/>
            <family val="2"/>
          </rPr>
          <t xml:space="preserve">
</t>
        </r>
      </text>
    </comment>
    <comment ref="H8" authorId="0" shapeId="0" xr:uid="{00000000-0006-0000-0000-000007000000}">
      <text>
        <r>
          <rPr>
            <b/>
            <sz val="10"/>
            <color rgb="FF000000"/>
            <rFont val="Calibri"/>
            <family val="2"/>
          </rPr>
          <t>Afectividad</t>
        </r>
        <r>
          <rPr>
            <sz val="10"/>
            <color rgb="FF000000"/>
            <rFont val="Calibri"/>
            <family val="2"/>
          </rPr>
          <t xml:space="preserve">
</t>
        </r>
        <r>
          <rPr>
            <b/>
            <sz val="10"/>
            <color rgb="FF000000"/>
            <rFont val="Calibri"/>
            <family val="2"/>
          </rPr>
          <t>La forma en que somos conscientes de nuestras emociones, relaciones interpersonales y como compartimos con los demás</t>
        </r>
        <r>
          <rPr>
            <sz val="10"/>
            <color rgb="FF000000"/>
            <rFont val="Calibri"/>
            <family val="2"/>
          </rPr>
          <t xml:space="preserve">
</t>
        </r>
      </text>
    </comment>
    <comment ref="I8" authorId="0" shapeId="0" xr:uid="{00000000-0006-0000-0000-000008000000}">
      <text>
        <r>
          <rPr>
            <b/>
            <sz val="10"/>
            <color rgb="FF000000"/>
            <rFont val="Calibri"/>
            <family val="2"/>
          </rPr>
          <t xml:space="preserve">Espiritualidad 
</t>
        </r>
        <r>
          <rPr>
            <sz val="10"/>
            <color rgb="FF000000"/>
            <rFont val="Calibri"/>
            <family val="2"/>
          </rPr>
          <t xml:space="preserve">
</t>
        </r>
        <r>
          <rPr>
            <b/>
            <sz val="10"/>
            <color rgb="FF000000"/>
            <rFont val="Calibri"/>
            <family val="2"/>
          </rPr>
          <t>Buscar la respuesta al origen (de donde vengo), existencia (Quien soy yo) y trascendencia (a donde voy) de cada uno.</t>
        </r>
        <r>
          <rPr>
            <sz val="10"/>
            <color rgb="FF000000"/>
            <rFont val="Calibri"/>
            <family val="2"/>
          </rPr>
          <t xml:space="preserve">
</t>
        </r>
      </text>
    </comment>
    <comment ref="C29" authorId="0" shapeId="0" xr:uid="{00000000-0006-0000-0000-000009000000}">
      <text>
        <r>
          <rPr>
            <b/>
            <sz val="9"/>
            <color rgb="FF000000"/>
            <rFont val="Tahoma"/>
            <family val="2"/>
          </rPr>
          <t>Competencias trabajas durante la Etapa</t>
        </r>
      </text>
    </comment>
    <comment ref="F29" authorId="0" shapeId="0" xr:uid="{00000000-0006-0000-0000-00000A000000}">
      <text>
        <r>
          <rPr>
            <b/>
            <sz val="9"/>
            <color indexed="81"/>
            <rFont val="Tahoma"/>
            <family val="2"/>
          </rPr>
          <t>Competencias trabajas durante la Etapa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B8" authorId="0" shapeId="0" xr:uid="{8F44820B-9E6C-E746-A086-2841A17298EF}">
      <text>
        <r>
          <rPr>
            <b/>
            <sz val="10"/>
            <color rgb="FF000000"/>
            <rFont val="Tahoma"/>
            <family val="2"/>
          </rPr>
          <t xml:space="preserve">Ingresar fecha de actividad
</t>
        </r>
        <r>
          <rPr>
            <b/>
            <sz val="10"/>
            <color rgb="FF000000"/>
            <rFont val="Tahoma"/>
            <family val="2"/>
          </rPr>
          <t xml:space="preserve">
</t>
        </r>
      </text>
    </comment>
    <comment ref="C8" authorId="0" shapeId="0" xr:uid="{EDD1940C-E36D-E34D-843C-A31BD8644397}">
      <text>
        <r>
          <rPr>
            <b/>
            <sz val="10"/>
            <color rgb="FF000000"/>
            <rFont val="Tahoma"/>
            <family val="2"/>
          </rPr>
          <t xml:space="preserve">Los comentarios favor escroborlos enla casilla correspondiente a la activodad.
</t>
        </r>
        <r>
          <rPr>
            <b/>
            <sz val="10"/>
            <color rgb="FF000000"/>
            <rFont val="Tahoma"/>
            <family val="2"/>
          </rPr>
          <t xml:space="preserve">
</t>
        </r>
        <r>
          <rPr>
            <b/>
            <sz val="10"/>
            <color rgb="FF000000"/>
            <rFont val="Tahoma"/>
            <family val="2"/>
          </rPr>
          <t>boton derecho mouse, menu desplegable, agregar comentario.</t>
        </r>
      </text>
    </comment>
    <comment ref="D8" authorId="0" shapeId="0" xr:uid="{7732BDDB-3EC9-BA43-B1C6-06B3A07C65FA}">
      <text>
        <r>
          <rPr>
            <b/>
            <sz val="10"/>
            <color rgb="FF000000"/>
            <rFont val="Calibri"/>
            <family val="2"/>
          </rPr>
          <t xml:space="preserve">
</t>
        </r>
        <r>
          <rPr>
            <b/>
            <sz val="10"/>
            <color rgb="FF000000"/>
            <rFont val="Calibri"/>
            <family val="2"/>
          </rPr>
          <t>Coralidad</t>
        </r>
        <r>
          <rPr>
            <sz val="10"/>
            <color rgb="FF000000"/>
            <rFont val="Calibri"/>
            <family val="2"/>
          </rPr>
          <t xml:space="preserve">
</t>
        </r>
        <r>
          <rPr>
            <b/>
            <sz val="10"/>
            <color rgb="FF000000"/>
            <rFont val="Calibri"/>
            <family val="2"/>
          </rPr>
          <t xml:space="preserve">Acepto mi cuerpo. Soy responsable por mi salud, alimentación, mi cuerpo y bienestar físico. Me ejercito apropiadamente y me preparo para las diferentes actividades que se requiera.
</t>
        </r>
        <r>
          <rPr>
            <sz val="10"/>
            <color rgb="FF000000"/>
            <rFont val="Calibri"/>
            <family val="2"/>
          </rPr>
          <t xml:space="preserve">
</t>
        </r>
      </text>
    </comment>
    <comment ref="E8" authorId="0" shapeId="0" xr:uid="{DE6E3D2B-C4D9-274C-9CAE-B8664643F2CE}">
      <text>
        <r>
          <rPr>
            <b/>
            <sz val="10"/>
            <color rgb="FF000000"/>
            <rFont val="Calibri"/>
            <family val="34"/>
          </rPr>
          <t>Creatividad</t>
        </r>
        <r>
          <rPr>
            <sz val="10"/>
            <color rgb="FF000000"/>
            <rFont val="Calibri"/>
            <family val="34"/>
          </rPr>
          <t xml:space="preserve">
</t>
        </r>
        <r>
          <rPr>
            <b/>
            <sz val="10"/>
            <color rgb="FF000000"/>
            <rFont val="Calibri"/>
            <family val="34"/>
          </rPr>
          <t>Capacidad de resolver problemas, investigar, crear innovaciones y  adaptarse a distintas situaciones.</t>
        </r>
        <r>
          <rPr>
            <sz val="10"/>
            <color rgb="FF000000"/>
            <rFont val="Calibri"/>
            <family val="34"/>
          </rPr>
          <t xml:space="preserve">
</t>
        </r>
      </text>
    </comment>
    <comment ref="F8" authorId="0" shapeId="0" xr:uid="{056E30A7-4F48-D145-94B0-9F14F6C104D8}">
      <text>
        <r>
          <rPr>
            <b/>
            <sz val="10"/>
            <color rgb="FF000000"/>
            <rFont val="Calibri"/>
            <family val="2"/>
          </rPr>
          <t xml:space="preserve">
</t>
        </r>
        <r>
          <rPr>
            <b/>
            <sz val="10"/>
            <color rgb="FF000000"/>
            <rFont val="Calibri"/>
            <family val="2"/>
          </rPr>
          <t>Caracter</t>
        </r>
        <r>
          <rPr>
            <sz val="10"/>
            <color rgb="FF000000"/>
            <rFont val="Calibri"/>
            <family val="2"/>
          </rPr>
          <t xml:space="preserve">
</t>
        </r>
        <r>
          <rPr>
            <b/>
            <sz val="10"/>
            <color rgb="FF000000"/>
            <rFont val="Calibri"/>
            <family val="2"/>
          </rPr>
          <t>Como nos diferenciamos de los demás desarrollo mi opinión y dialogo.</t>
        </r>
        <r>
          <rPr>
            <sz val="10"/>
            <color rgb="FF000000"/>
            <rFont val="Calibri"/>
            <family val="2"/>
          </rPr>
          <t xml:space="preserve">
</t>
        </r>
      </text>
    </comment>
    <comment ref="G8" authorId="0" shapeId="0" xr:uid="{5A012C0B-C0B9-7E43-B0BE-A2ACD15F3902}">
      <text>
        <r>
          <rPr>
            <b/>
            <sz val="10"/>
            <color rgb="FF000000"/>
            <rFont val="Calibri"/>
            <family val="2"/>
          </rPr>
          <t xml:space="preserve">Sociabilidad </t>
        </r>
        <r>
          <rPr>
            <sz val="10"/>
            <color rgb="FF000000"/>
            <rFont val="Calibri"/>
            <family val="2"/>
          </rPr>
          <t xml:space="preserve">
</t>
        </r>
        <r>
          <rPr>
            <b/>
            <sz val="10"/>
            <color rgb="FF000000"/>
            <rFont val="Calibri"/>
            <family val="2"/>
          </rPr>
          <t>Ser solidario y servir a los demás, saber que no estamos solo, ayudamos a nuestros pares y nos reconocemos como parte de en una sociedad.</t>
        </r>
        <r>
          <rPr>
            <sz val="10"/>
            <color rgb="FF000000"/>
            <rFont val="Calibri"/>
            <family val="2"/>
          </rPr>
          <t xml:space="preserve">
</t>
        </r>
      </text>
    </comment>
    <comment ref="H8" authorId="0" shapeId="0" xr:uid="{33962BC4-17D7-9640-B95C-758436CF6AF2}">
      <text>
        <r>
          <rPr>
            <b/>
            <sz val="10"/>
            <color rgb="FF000000"/>
            <rFont val="Calibri"/>
            <family val="2"/>
          </rPr>
          <t>Afectividad</t>
        </r>
        <r>
          <rPr>
            <sz val="10"/>
            <color rgb="FF000000"/>
            <rFont val="Calibri"/>
            <family val="2"/>
          </rPr>
          <t xml:space="preserve">
</t>
        </r>
        <r>
          <rPr>
            <b/>
            <sz val="10"/>
            <color rgb="FF000000"/>
            <rFont val="Calibri"/>
            <family val="2"/>
          </rPr>
          <t>La forma en que somos conscientes de nuestras emociones, relaciones interpersonales y como compartimos con los demás</t>
        </r>
        <r>
          <rPr>
            <sz val="10"/>
            <color rgb="FF000000"/>
            <rFont val="Calibri"/>
            <family val="2"/>
          </rPr>
          <t xml:space="preserve">
</t>
        </r>
      </text>
    </comment>
    <comment ref="I8" authorId="0" shapeId="0" xr:uid="{5A28A736-8800-4F4E-B12C-B284BFD62732}">
      <text>
        <r>
          <rPr>
            <b/>
            <sz val="10"/>
            <color rgb="FF000000"/>
            <rFont val="Calibri"/>
            <family val="2"/>
          </rPr>
          <t xml:space="preserve">Espiritualidad 
</t>
        </r>
        <r>
          <rPr>
            <sz val="10"/>
            <color rgb="FF000000"/>
            <rFont val="Calibri"/>
            <family val="2"/>
          </rPr>
          <t xml:space="preserve">
</t>
        </r>
        <r>
          <rPr>
            <b/>
            <sz val="10"/>
            <color rgb="FF000000"/>
            <rFont val="Calibri"/>
            <family val="2"/>
          </rPr>
          <t>Buscar la respuesta al origen (de donde vengo), existencia (Quien soy yo) y trascendencia (a donde voy) de cada uno.</t>
        </r>
        <r>
          <rPr>
            <sz val="10"/>
            <color rgb="FF000000"/>
            <rFont val="Calibri"/>
            <family val="2"/>
          </rPr>
          <t xml:space="preserve">
</t>
        </r>
      </text>
    </comment>
    <comment ref="C29" authorId="0" shapeId="0" xr:uid="{C525973D-5845-5440-BE65-11438502F7E1}">
      <text>
        <r>
          <rPr>
            <b/>
            <sz val="9"/>
            <color rgb="FF000000"/>
            <rFont val="Tahoma"/>
            <family val="2"/>
          </rPr>
          <t>Competencias trabajas durante la Etapa</t>
        </r>
      </text>
    </comment>
    <comment ref="F29" authorId="0" shapeId="0" xr:uid="{ECE7B42C-FB49-8146-8FBA-830ED680014A}">
      <text>
        <r>
          <rPr>
            <b/>
            <sz val="9"/>
            <color indexed="81"/>
            <rFont val="Tahoma"/>
            <family val="2"/>
          </rPr>
          <t>Competencias trabajas durante la Etapa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B8" authorId="0" shapeId="0" xr:uid="{C3D8B40A-01D1-594E-ADE6-4D680E3E8895}">
      <text>
        <r>
          <rPr>
            <b/>
            <sz val="10"/>
            <color rgb="FF000000"/>
            <rFont val="Tahoma"/>
            <family val="2"/>
          </rPr>
          <t xml:space="preserve">Ingresar fecha de actividad
</t>
        </r>
        <r>
          <rPr>
            <b/>
            <sz val="10"/>
            <color rgb="FF000000"/>
            <rFont val="Tahoma"/>
            <family val="2"/>
          </rPr>
          <t xml:space="preserve">
</t>
        </r>
      </text>
    </comment>
    <comment ref="C8" authorId="0" shapeId="0" xr:uid="{53D5804A-11F3-0B45-BFA8-9FCA0F821589}">
      <text>
        <r>
          <rPr>
            <b/>
            <sz val="10"/>
            <color rgb="FF000000"/>
            <rFont val="Tahoma"/>
            <family val="2"/>
          </rPr>
          <t xml:space="preserve">Los comentarios favor escroborlos enla casilla correspondiente a la activodad.
</t>
        </r>
        <r>
          <rPr>
            <b/>
            <sz val="10"/>
            <color rgb="FF000000"/>
            <rFont val="Tahoma"/>
            <family val="2"/>
          </rPr>
          <t xml:space="preserve">
</t>
        </r>
        <r>
          <rPr>
            <b/>
            <sz val="10"/>
            <color rgb="FF000000"/>
            <rFont val="Tahoma"/>
            <family val="2"/>
          </rPr>
          <t>boton derecho mouse, menu desplegable, agregar comentario.</t>
        </r>
      </text>
    </comment>
    <comment ref="D8" authorId="0" shapeId="0" xr:uid="{30788047-0227-F344-B741-77E923BE89BE}">
      <text>
        <r>
          <rPr>
            <b/>
            <sz val="10"/>
            <color rgb="FF000000"/>
            <rFont val="Calibri"/>
            <family val="2"/>
          </rPr>
          <t xml:space="preserve">
</t>
        </r>
        <r>
          <rPr>
            <b/>
            <sz val="10"/>
            <color rgb="FF000000"/>
            <rFont val="Calibri"/>
            <family val="2"/>
          </rPr>
          <t>Coralidad</t>
        </r>
        <r>
          <rPr>
            <sz val="10"/>
            <color rgb="FF000000"/>
            <rFont val="Calibri"/>
            <family val="2"/>
          </rPr>
          <t xml:space="preserve">
</t>
        </r>
        <r>
          <rPr>
            <b/>
            <sz val="10"/>
            <color rgb="FF000000"/>
            <rFont val="Calibri"/>
            <family val="2"/>
          </rPr>
          <t xml:space="preserve">Acepto mi cuerpo. Soy responsable por mi salud, alimentación, mi cuerpo y bienestar físico. Me ejercito apropiadamente y me preparo para las diferentes actividades que se requiera.
</t>
        </r>
        <r>
          <rPr>
            <sz val="10"/>
            <color rgb="FF000000"/>
            <rFont val="Calibri"/>
            <family val="2"/>
          </rPr>
          <t xml:space="preserve">
</t>
        </r>
      </text>
    </comment>
    <comment ref="E8" authorId="0" shapeId="0" xr:uid="{4C7273DC-FA56-5346-B2B0-3448B235ACFC}">
      <text>
        <r>
          <rPr>
            <b/>
            <sz val="10"/>
            <color rgb="FF000000"/>
            <rFont val="Calibri"/>
            <family val="34"/>
          </rPr>
          <t>Creatividad</t>
        </r>
        <r>
          <rPr>
            <sz val="10"/>
            <color rgb="FF000000"/>
            <rFont val="Calibri"/>
            <family val="34"/>
          </rPr>
          <t xml:space="preserve">
</t>
        </r>
        <r>
          <rPr>
            <b/>
            <sz val="10"/>
            <color rgb="FF000000"/>
            <rFont val="Calibri"/>
            <family val="34"/>
          </rPr>
          <t>Capacidad de resolver problemas, investigar, crear innovaciones y  adaptarse a distintas situaciones.</t>
        </r>
        <r>
          <rPr>
            <sz val="10"/>
            <color rgb="FF000000"/>
            <rFont val="Calibri"/>
            <family val="34"/>
          </rPr>
          <t xml:space="preserve">
</t>
        </r>
      </text>
    </comment>
    <comment ref="F8" authorId="0" shapeId="0" xr:uid="{2D96B8A9-3849-4543-9974-CB9D05AF9485}">
      <text>
        <r>
          <rPr>
            <b/>
            <sz val="10"/>
            <color rgb="FF000000"/>
            <rFont val="Calibri"/>
            <family val="2"/>
          </rPr>
          <t xml:space="preserve">
</t>
        </r>
        <r>
          <rPr>
            <b/>
            <sz val="10"/>
            <color rgb="FF000000"/>
            <rFont val="Calibri"/>
            <family val="2"/>
          </rPr>
          <t>Caracter</t>
        </r>
        <r>
          <rPr>
            <sz val="10"/>
            <color rgb="FF000000"/>
            <rFont val="Calibri"/>
            <family val="2"/>
          </rPr>
          <t xml:space="preserve">
</t>
        </r>
        <r>
          <rPr>
            <b/>
            <sz val="10"/>
            <color rgb="FF000000"/>
            <rFont val="Calibri"/>
            <family val="2"/>
          </rPr>
          <t>Como nos diferenciamos de los demás desarrollo mi opinión y dialogo.</t>
        </r>
        <r>
          <rPr>
            <sz val="10"/>
            <color rgb="FF000000"/>
            <rFont val="Calibri"/>
            <family val="2"/>
          </rPr>
          <t xml:space="preserve">
</t>
        </r>
      </text>
    </comment>
    <comment ref="G8" authorId="0" shapeId="0" xr:uid="{B6DABE14-3666-5F46-85D0-48801AAC8FBD}">
      <text>
        <r>
          <rPr>
            <b/>
            <sz val="10"/>
            <color rgb="FF000000"/>
            <rFont val="Calibri"/>
            <family val="2"/>
          </rPr>
          <t xml:space="preserve">Sociabilidad </t>
        </r>
        <r>
          <rPr>
            <sz val="10"/>
            <color rgb="FF000000"/>
            <rFont val="Calibri"/>
            <family val="2"/>
          </rPr>
          <t xml:space="preserve">
</t>
        </r>
        <r>
          <rPr>
            <b/>
            <sz val="10"/>
            <color rgb="FF000000"/>
            <rFont val="Calibri"/>
            <family val="2"/>
          </rPr>
          <t>Ser solidario y servir a los demás, saber que no estamos solo, ayudamos a nuestros pares y nos reconocemos como parte de en una sociedad.</t>
        </r>
        <r>
          <rPr>
            <sz val="10"/>
            <color rgb="FF000000"/>
            <rFont val="Calibri"/>
            <family val="2"/>
          </rPr>
          <t xml:space="preserve">
</t>
        </r>
      </text>
    </comment>
    <comment ref="H8" authorId="0" shapeId="0" xr:uid="{8FAC44DD-3FCD-AD43-8E8A-828D851588EE}">
      <text>
        <r>
          <rPr>
            <b/>
            <sz val="10"/>
            <color rgb="FF000000"/>
            <rFont val="Calibri"/>
            <family val="2"/>
          </rPr>
          <t>Afectividad</t>
        </r>
        <r>
          <rPr>
            <sz val="10"/>
            <color rgb="FF000000"/>
            <rFont val="Calibri"/>
            <family val="2"/>
          </rPr>
          <t xml:space="preserve">
</t>
        </r>
        <r>
          <rPr>
            <b/>
            <sz val="10"/>
            <color rgb="FF000000"/>
            <rFont val="Calibri"/>
            <family val="2"/>
          </rPr>
          <t>La forma en que somos conscientes de nuestras emociones, relaciones interpersonales y como compartimos con los demás</t>
        </r>
        <r>
          <rPr>
            <sz val="10"/>
            <color rgb="FF000000"/>
            <rFont val="Calibri"/>
            <family val="2"/>
          </rPr>
          <t xml:space="preserve">
</t>
        </r>
      </text>
    </comment>
    <comment ref="I8" authorId="0" shapeId="0" xr:uid="{857DAB4E-FCD6-0D48-B01E-C6604FF5F23F}">
      <text>
        <r>
          <rPr>
            <b/>
            <sz val="10"/>
            <color rgb="FF000000"/>
            <rFont val="Calibri"/>
            <family val="2"/>
          </rPr>
          <t xml:space="preserve">Espiritualidad 
</t>
        </r>
        <r>
          <rPr>
            <sz val="10"/>
            <color rgb="FF000000"/>
            <rFont val="Calibri"/>
            <family val="2"/>
          </rPr>
          <t xml:space="preserve">
</t>
        </r>
        <r>
          <rPr>
            <b/>
            <sz val="10"/>
            <color rgb="FF000000"/>
            <rFont val="Calibri"/>
            <family val="2"/>
          </rPr>
          <t>Buscar la respuesta al origen (de donde vengo), existencia (Quien soy yo) y trascendencia (a donde voy) de cada uno.</t>
        </r>
        <r>
          <rPr>
            <sz val="10"/>
            <color rgb="FF000000"/>
            <rFont val="Calibri"/>
            <family val="2"/>
          </rPr>
          <t xml:space="preserve">
</t>
        </r>
      </text>
    </comment>
    <comment ref="C73" authorId="0" shapeId="0" xr:uid="{169E24A4-DD75-1342-8D93-F7200B36BC89}">
      <text>
        <r>
          <rPr>
            <b/>
            <sz val="9"/>
            <color indexed="81"/>
            <rFont val="Tahoma"/>
            <family val="2"/>
          </rPr>
          <t>Competencias trabajas durante la Etapa</t>
        </r>
      </text>
    </comment>
    <comment ref="F73" authorId="0" shapeId="0" xr:uid="{14589D67-8E6A-7A45-B41A-2BAE75DBEB8B}">
      <text>
        <r>
          <rPr>
            <b/>
            <sz val="9"/>
            <color indexed="81"/>
            <rFont val="Tahoma"/>
            <family val="2"/>
          </rPr>
          <t>Competencias trabajas durante la Etapa</t>
        </r>
      </text>
    </comment>
  </commentList>
</comments>
</file>

<file path=xl/sharedStrings.xml><?xml version="1.0" encoding="utf-8"?>
<sst xmlns="http://schemas.openxmlformats.org/spreadsheetml/2006/main" count="687" uniqueCount="69">
  <si>
    <t>Areas Desarrollo</t>
  </si>
  <si>
    <t>Corporalidad</t>
  </si>
  <si>
    <t>Creatividad</t>
  </si>
  <si>
    <t>Afectividad</t>
  </si>
  <si>
    <t>Carácter</t>
  </si>
  <si>
    <t>Sociabilidad</t>
  </si>
  <si>
    <t>Espiritualidad</t>
  </si>
  <si>
    <t>Siento que no se pudo ver el área de desarrollo.</t>
  </si>
  <si>
    <t>Logre desarrollar esta área y en conjunto con mis compañeros.</t>
  </si>
  <si>
    <t>Nombre</t>
  </si>
  <si>
    <t>Edad</t>
  </si>
  <si>
    <t>Etapa</t>
  </si>
  <si>
    <t>Avanzada</t>
  </si>
  <si>
    <t>Comunidad</t>
  </si>
  <si>
    <t>Grupo</t>
  </si>
  <si>
    <t>Me sentí cómodo desarrollando esa área y me gustó mucho.</t>
  </si>
  <si>
    <t>Fecha</t>
  </si>
  <si>
    <t>Lugar</t>
  </si>
  <si>
    <t>Competencias</t>
  </si>
  <si>
    <t>Promesa</t>
  </si>
  <si>
    <t>Sonar</t>
  </si>
  <si>
    <t>-</t>
  </si>
  <si>
    <t>Lo que logre en esta área se puede proyectar a mi vida.</t>
  </si>
  <si>
    <t>Participe en la actividad desarrollando esta área.</t>
  </si>
  <si>
    <t>Desarrollo un tema en especial de esta área.</t>
  </si>
  <si>
    <t>Sentí que en momentos desarrolle esta área.</t>
  </si>
  <si>
    <t>Creo que la actividad algo tenía que ver con el área.</t>
  </si>
  <si>
    <t>Correo</t>
  </si>
  <si>
    <t>Telefono</t>
  </si>
  <si>
    <t>Act 1</t>
  </si>
  <si>
    <t>Act 2</t>
  </si>
  <si>
    <t>Act 3</t>
  </si>
  <si>
    <t>Act 4</t>
  </si>
  <si>
    <t>Act 5</t>
  </si>
  <si>
    <t>Act 6</t>
  </si>
  <si>
    <t>Actividad de la Progrecion P.</t>
  </si>
  <si>
    <t>Radar</t>
  </si>
  <si>
    <t>Salida Salto del agua</t>
  </si>
  <si>
    <t>Salida Jardin Botanico</t>
  </si>
  <si>
    <t>conversatorio conociendo mi avanzada</t>
  </si>
  <si>
    <t>corazon abierto avanzada</t>
  </si>
  <si>
    <t>taller de nudos</t>
  </si>
  <si>
    <t>primeros auxilios</t>
  </si>
  <si>
    <t>campismo</t>
  </si>
  <si>
    <t>taller de manualidades</t>
  </si>
  <si>
    <t>taller de maquillaje</t>
  </si>
  <si>
    <t>taller de tallado en madera</t>
  </si>
  <si>
    <t>taller de guitarra</t>
  </si>
  <si>
    <t>salida campamento fin de semana</t>
  </si>
  <si>
    <t>danzas y cantos scout</t>
  </si>
  <si>
    <t>La avanzada que queremos</t>
  </si>
  <si>
    <t>Diagnostico Avanzada</t>
  </si>
  <si>
    <t>Asamblea de Avanzada</t>
  </si>
  <si>
    <t>Sirlawrencesir@gmail.com</t>
  </si>
  <si>
    <t>Coñaripe</t>
  </si>
  <si>
    <t>Sendero</t>
  </si>
  <si>
    <t>Salto del Agua</t>
  </si>
  <si>
    <t>Corporabilidad</t>
  </si>
  <si>
    <t>carácter</t>
  </si>
  <si>
    <t>sociabilidad</t>
  </si>
  <si>
    <t>afectividad</t>
  </si>
  <si>
    <t>Campamento Verano Ñuble</t>
  </si>
  <si>
    <t>fue un momento muy acogedor y significativo</t>
  </si>
  <si>
    <t>Actividad de la Progresión Personal.</t>
  </si>
  <si>
    <t>Contraseña</t>
  </si>
  <si>
    <t>EvalPio2021</t>
  </si>
  <si>
    <t>Pablo</t>
  </si>
  <si>
    <t>Matatoaripe</t>
  </si>
  <si>
    <t>San Juan Bautista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</si>
</sst>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340A]d&quot; de &quot;mmmm&quot; de &quot;yyyy;@"/>
  </numFmts>
  <fonts count="25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FFFFFF"/>
      <name val="Calibri"/>
      <family val="2"/>
      <scheme val="minor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b/>
      <sz val="10"/>
      <color rgb="FF000000"/>
      <name val="Calibri"/>
      <family val="34"/>
    </font>
    <font>
      <sz val="10"/>
      <color rgb="FF000000"/>
      <name val="Calibri"/>
      <family val="34"/>
    </font>
    <font>
      <b/>
      <sz val="12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0"/>
      <color rgb="FF000000"/>
      <name val="Tahoma"/>
      <family val="2"/>
    </font>
    <font>
      <sz val="11"/>
      <color theme="0"/>
      <name val="Calibri"/>
      <family val="2"/>
      <scheme val="minor"/>
    </font>
    <font>
      <sz val="11"/>
      <color theme="1"/>
      <name val="Antique Olive CompactPS"/>
      <family val="2"/>
    </font>
    <font>
      <b/>
      <sz val="11"/>
      <color theme="1"/>
      <name val="Antique Olive CompactPS"/>
      <family val="2"/>
    </font>
    <font>
      <b/>
      <sz val="26"/>
      <color theme="1"/>
      <name val="Antique Olive CompactPS"/>
      <family val="2"/>
    </font>
    <font>
      <b/>
      <sz val="14"/>
      <color theme="0"/>
      <name val="Antique Olive CompactPS"/>
      <family val="2"/>
    </font>
    <font>
      <b/>
      <sz val="14"/>
      <name val="Antique Olive CompactPS"/>
      <family val="2"/>
    </font>
    <font>
      <sz val="14"/>
      <name val="Antique Olive CompactPS"/>
      <family val="2"/>
    </font>
    <font>
      <b/>
      <sz val="11"/>
      <name val="Antique Olive CompactPS"/>
      <family val="2"/>
    </font>
    <font>
      <sz val="11"/>
      <name val="Antique Olive CompactPS"/>
      <family val="2"/>
    </font>
    <font>
      <b/>
      <sz val="12"/>
      <color theme="1"/>
      <name val="Antique Olive CompactPS"/>
      <family val="2"/>
    </font>
    <font>
      <b/>
      <sz val="16"/>
      <color theme="0"/>
      <name val="Antique Olive CompactPS"/>
      <family val="2"/>
    </font>
    <font>
      <b/>
      <sz val="9"/>
      <color indexed="81"/>
      <name val="Tahoma"/>
      <family val="2"/>
    </font>
    <font>
      <u/>
      <sz val="11"/>
      <color theme="10"/>
      <name val="Calibri"/>
      <family val="2"/>
      <scheme val="minor"/>
    </font>
    <font>
      <b/>
      <sz val="9"/>
      <color rgb="FF000000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rgb="FF7030A0"/>
        <bgColor indexed="64"/>
      </patternFill>
    </fill>
    <fill>
      <patternFill patternType="solid">
        <fgColor rgb="FF7030A0"/>
        <bgColor rgb="FF000000"/>
      </patternFill>
    </fill>
    <fill>
      <patternFill patternType="solid">
        <fgColor theme="7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23" fillId="0" borderId="0" applyNumberFormat="0" applyFill="0" applyBorder="0" applyAlignment="0" applyProtection="0"/>
  </cellStyleXfs>
  <cellXfs count="67">
    <xf numFmtId="0" fontId="0" fillId="0" borderId="0" xfId="0"/>
    <xf numFmtId="0" fontId="12" fillId="0" borderId="0" xfId="0" applyFont="1" applyProtection="1">
      <protection locked="0"/>
    </xf>
    <xf numFmtId="0" fontId="0" fillId="0" borderId="0" xfId="0" applyAlignment="1" applyProtection="1">
      <alignment wrapText="1"/>
      <protection locked="0"/>
    </xf>
    <xf numFmtId="0" fontId="11" fillId="0" borderId="0" xfId="0" applyFont="1" applyAlignment="1" applyProtection="1">
      <alignment horizontal="center" wrapText="1"/>
      <protection locked="0"/>
    </xf>
    <xf numFmtId="0" fontId="11" fillId="0" borderId="0" xfId="0" applyFont="1" applyAlignment="1" applyProtection="1">
      <alignment horizontal="center"/>
      <protection locked="0"/>
    </xf>
    <xf numFmtId="0" fontId="11" fillId="0" borderId="0" xfId="0" applyFont="1" applyProtection="1">
      <protection locked="0"/>
    </xf>
    <xf numFmtId="0" fontId="0" fillId="0" borderId="0" xfId="0" applyProtection="1">
      <protection locked="0"/>
    </xf>
    <xf numFmtId="0" fontId="18" fillId="4" borderId="1" xfId="0" applyFont="1" applyFill="1" applyBorder="1" applyAlignment="1" applyProtection="1">
      <protection locked="0"/>
    </xf>
    <xf numFmtId="0" fontId="20" fillId="0" borderId="0" xfId="0" applyFont="1" applyAlignment="1" applyProtection="1">
      <protection locked="0"/>
    </xf>
    <xf numFmtId="0" fontId="20" fillId="0" borderId="0" xfId="0" applyFont="1" applyProtection="1">
      <protection locked="0"/>
    </xf>
    <xf numFmtId="0" fontId="13" fillId="0" borderId="0" xfId="0" applyFont="1" applyProtection="1">
      <protection locked="0"/>
    </xf>
    <xf numFmtId="0" fontId="12" fillId="0" borderId="0" xfId="0" applyFont="1" applyAlignment="1" applyProtection="1">
      <alignment wrapText="1"/>
      <protection locked="0"/>
    </xf>
    <xf numFmtId="0" fontId="11" fillId="0" borderId="0" xfId="0" applyFont="1" applyAlignment="1" applyProtection="1">
      <alignment horizontal="center" vertical="center"/>
      <protection locked="0"/>
    </xf>
    <xf numFmtId="0" fontId="0" fillId="0" borderId="0" xfId="0" applyFont="1" applyProtection="1">
      <protection locked="0"/>
    </xf>
    <xf numFmtId="0" fontId="12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center" wrapText="1"/>
      <protection locked="0"/>
    </xf>
    <xf numFmtId="0" fontId="11" fillId="0" borderId="0" xfId="0" applyFont="1" applyFill="1" applyBorder="1" applyAlignment="1" applyProtection="1">
      <alignment horizontal="center"/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Alignment="1" applyProtection="1">
      <alignment horizontal="center" vertical="center"/>
      <protection locked="0"/>
    </xf>
    <xf numFmtId="164" fontId="8" fillId="0" borderId="5" xfId="0" applyNumberFormat="1" applyFont="1" applyFill="1" applyBorder="1" applyAlignment="1" applyProtection="1">
      <alignment vertical="center"/>
      <protection locked="0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4" xfId="0" applyFont="1" applyFill="1" applyBorder="1" applyAlignment="1" applyProtection="1">
      <alignment horizontal="center" vertical="center" wrapText="1"/>
      <protection locked="0"/>
    </xf>
    <xf numFmtId="0" fontId="8" fillId="0" borderId="2" xfId="0" applyFont="1" applyFill="1" applyBorder="1" applyAlignment="1" applyProtection="1">
      <alignment horizontal="center" vertical="center" wrapText="1"/>
      <protection locked="0"/>
    </xf>
    <xf numFmtId="0" fontId="8" fillId="0" borderId="7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protection locked="0"/>
    </xf>
    <xf numFmtId="0" fontId="2" fillId="0" borderId="1" xfId="0" applyFont="1" applyBorder="1" applyProtection="1">
      <protection locked="0"/>
    </xf>
    <xf numFmtId="0" fontId="2" fillId="0" borderId="1" xfId="0" applyFont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Border="1" applyProtection="1">
      <protection locked="0"/>
    </xf>
    <xf numFmtId="0" fontId="2" fillId="0" borderId="0" xfId="0" applyFont="1" applyBorder="1" applyAlignment="1" applyProtection="1"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5" fillId="0" borderId="9" xfId="0" applyFont="1" applyFill="1" applyBorder="1" applyAlignment="1" applyProtection="1">
      <alignment horizontal="center" vertical="center"/>
    </xf>
    <xf numFmtId="0" fontId="15" fillId="0" borderId="3" xfId="0" applyFont="1" applyFill="1" applyBorder="1" applyAlignment="1" applyProtection="1">
      <alignment horizontal="center" vertical="center" wrapText="1"/>
    </xf>
    <xf numFmtId="0" fontId="15" fillId="0" borderId="3" xfId="0" applyFont="1" applyFill="1" applyBorder="1" applyAlignment="1" applyProtection="1">
      <alignment horizontal="center" wrapText="1"/>
    </xf>
    <xf numFmtId="0" fontId="15" fillId="0" borderId="8" xfId="0" applyFont="1" applyFill="1" applyBorder="1" applyAlignment="1" applyProtection="1">
      <alignment horizontal="center" wrapText="1"/>
    </xf>
    <xf numFmtId="0" fontId="15" fillId="2" borderId="1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center" vertical="center"/>
    </xf>
    <xf numFmtId="0" fontId="0" fillId="0" borderId="0" xfId="0" applyProtection="1"/>
    <xf numFmtId="0" fontId="3" fillId="3" borderId="1" xfId="0" applyFont="1" applyFill="1" applyBorder="1" applyAlignment="1" applyProtection="1">
      <alignment horizontal="left" vertical="top" wrapText="1"/>
    </xf>
    <xf numFmtId="0" fontId="3" fillId="3" borderId="3" xfId="0" applyFont="1" applyFill="1" applyBorder="1" applyAlignment="1" applyProtection="1">
      <alignment horizontal="left" vertical="top" wrapText="1"/>
    </xf>
    <xf numFmtId="0" fontId="3" fillId="3" borderId="3" xfId="0" applyFont="1" applyFill="1" applyBorder="1" applyAlignment="1" applyProtection="1">
      <alignment horizontal="left" vertical="top"/>
    </xf>
    <xf numFmtId="0" fontId="2" fillId="0" borderId="1" xfId="0" applyFont="1" applyBorder="1" applyAlignment="1" applyProtection="1">
      <alignment horizontal="center" vertical="center"/>
      <protection locked="0"/>
    </xf>
    <xf numFmtId="0" fontId="18" fillId="4" borderId="1" xfId="0" applyFont="1" applyFill="1" applyBorder="1" applyAlignment="1" applyProtection="1">
      <alignment horizontal="center" vertical="center"/>
      <protection locked="0"/>
    </xf>
    <xf numFmtId="164" fontId="2" fillId="0" borderId="1" xfId="0" applyNumberFormat="1" applyFont="1" applyBorder="1" applyProtection="1">
      <protection locked="0"/>
    </xf>
    <xf numFmtId="15" fontId="2" fillId="0" borderId="1" xfId="0" applyNumberFormat="1" applyFont="1" applyBorder="1" applyProtection="1">
      <protection locked="0"/>
    </xf>
    <xf numFmtId="0" fontId="2" fillId="0" borderId="1" xfId="0" applyFont="1" applyBorder="1" applyAlignment="1" applyProtection="1">
      <protection locked="0"/>
    </xf>
    <xf numFmtId="0" fontId="15" fillId="2" borderId="1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  <protection locked="0"/>
    </xf>
    <xf numFmtId="0" fontId="15" fillId="2" borderId="1" xfId="0" applyFont="1" applyFill="1" applyBorder="1" applyAlignment="1" applyProtection="1">
      <alignment horizontal="center" vertical="center"/>
    </xf>
    <xf numFmtId="0" fontId="17" fillId="4" borderId="1" xfId="0" applyFont="1" applyFill="1" applyBorder="1" applyAlignment="1" applyProtection="1">
      <alignment horizontal="center" vertical="center"/>
      <protection locked="0"/>
    </xf>
    <xf numFmtId="0" fontId="17" fillId="4" borderId="1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protection locked="0"/>
    </xf>
    <xf numFmtId="0" fontId="21" fillId="2" borderId="0" xfId="0" applyFont="1" applyFill="1" applyBorder="1" applyAlignment="1" applyProtection="1">
      <alignment horizontal="center" wrapText="1"/>
      <protection locked="0"/>
    </xf>
    <xf numFmtId="0" fontId="21" fillId="2" borderId="6" xfId="0" applyFont="1" applyFill="1" applyBorder="1" applyAlignment="1" applyProtection="1">
      <alignment horizontal="center" wrapText="1"/>
      <protection locked="0"/>
    </xf>
    <xf numFmtId="0" fontId="23" fillId="4" borderId="1" xfId="1" applyFill="1" applyBorder="1" applyAlignment="1" applyProtection="1">
      <alignment horizontal="center"/>
      <protection locked="0"/>
    </xf>
    <xf numFmtId="0" fontId="19" fillId="4" borderId="1" xfId="0" applyFont="1" applyFill="1" applyBorder="1" applyAlignment="1" applyProtection="1">
      <alignment horizontal="center"/>
      <protection locked="0"/>
    </xf>
    <xf numFmtId="0" fontId="16" fillId="4" borderId="1" xfId="0" applyFont="1" applyFill="1" applyBorder="1" applyAlignment="1" applyProtection="1">
      <alignment horizontal="center" vertical="center"/>
      <protection locked="0"/>
    </xf>
    <xf numFmtId="0" fontId="2" fillId="0" borderId="2" xfId="0" applyFont="1" applyBorder="1" applyProtection="1">
      <protection locked="0"/>
    </xf>
    <xf numFmtId="0" fontId="2" fillId="0" borderId="10" xfId="0" applyFont="1" applyBorder="1" applyProtection="1">
      <protection locked="0"/>
    </xf>
    <xf numFmtId="0" fontId="2" fillId="0" borderId="3" xfId="0" applyFont="1" applyBorder="1" applyProtection="1">
      <protection locked="0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center"/>
      <protection locked="0"/>
    </xf>
    <xf numFmtId="0" fontId="14" fillId="0" borderId="0" xfId="0" applyFont="1" applyAlignment="1" applyProtection="1">
      <alignment horizontal="center" vertical="center"/>
      <protection locked="0"/>
    </xf>
    <xf numFmtId="0" fontId="13" fillId="0" borderId="0" xfId="0" applyFont="1" applyAlignment="1" applyProtection="1">
      <protection locked="0"/>
    </xf>
    <xf numFmtId="0" fontId="2" fillId="0" borderId="1" xfId="0" applyFont="1" applyBorder="1" applyAlignment="1" applyProtection="1">
      <alignment horizontal="center" vertical="center"/>
      <protection locked="0"/>
    </xf>
  </cellXfs>
  <cellStyles count="2">
    <cellStyle name="Hipervínculo" xfId="1" builtinId="8"/>
    <cellStyle name="Normal" xfId="0" builtinId="0"/>
  </cellStyles>
  <dxfs count="39"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7030A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7030A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7030A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7030A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7030A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7030A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7030A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7030A0"/>
        <name val="Calibri"/>
        <scheme val="minor"/>
      </font>
      <numFmt numFmtId="164" formatCode="[$-340A]d&quot; de &quot;mmmm&quot; de &quot;yyyy;@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7030A0"/>
        <name val="Calibri"/>
        <scheme val="none"/>
      </font>
      <fill>
        <patternFill patternType="none">
          <fgColor rgb="FF000000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Antique Olive CompactPS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7030A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7030A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7030A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7030A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7030A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7030A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7030A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7030A0"/>
        <name val="Calibri"/>
        <scheme val="minor"/>
      </font>
      <numFmt numFmtId="164" formatCode="[$-340A]d&quot; de &quot;mmmm&quot; de &quot;yyyy;@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7030A0"/>
        <name val="Calibri"/>
        <scheme val="none"/>
      </font>
      <fill>
        <patternFill patternType="none">
          <fgColor rgb="FF000000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Antique Olive CompactPS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7030A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7030A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7030A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7030A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7030A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7030A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7030A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7030A0"/>
        <name val="Calibri"/>
        <scheme val="minor"/>
      </font>
      <numFmt numFmtId="164" formatCode="[$-340A]d&quot; de &quot;mmmm&quot; de &quot;yyyy;@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7030A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Antique Olive CompactPS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</dxfs>
  <tableStyles count="0" defaultTableStyle="TableStyleMedium2" defaultPivotStyle="PivotStyleMedium9"/>
  <colors>
    <mruColors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3600" b="0" i="0" u="none" strike="noStrike" kern="1200" spc="0" baseline="0">
                <a:solidFill>
                  <a:srgbClr val="7030A0"/>
                </a:solidFill>
                <a:latin typeface="+mn-lt"/>
                <a:ea typeface="+mn-ea"/>
                <a:cs typeface="+mn-cs"/>
              </a:defRPr>
            </a:pPr>
            <a:r>
              <a:rPr lang="en-US" sz="3600">
                <a:solidFill>
                  <a:srgbClr val="7030A0"/>
                </a:solidFill>
              </a:rPr>
              <a:t>Brujula Radar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3600" b="0" i="0" u="none" strike="noStrike" kern="1200" spc="0" baseline="0">
              <a:solidFill>
                <a:srgbClr val="7030A0"/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lotArea>
      <c:layout>
        <c:manualLayout>
          <c:layoutTarget val="inner"/>
          <c:xMode val="edge"/>
          <c:yMode val="edge"/>
          <c:x val="0.43596185632998419"/>
          <c:y val="0.1103578536223784"/>
          <c:w val="0.51902815129716018"/>
          <c:h val="0.84332164516136632"/>
        </c:manualLayout>
      </c:layout>
      <c:radarChart>
        <c:radarStyle val="marker"/>
        <c:varyColors val="0"/>
        <c:ser>
          <c:idx val="0"/>
          <c:order val="0"/>
          <c:tx>
            <c:strRef>
              <c:f>'Sonar Pionero 1 Ejemplo'!$C$9</c:f>
              <c:strCache>
                <c:ptCount val="1"/>
                <c:pt idx="0">
                  <c:v>Salida Salto del agua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'Sonar Pionero 1 Ejemplo'!$D$8:$I$8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Pionero 1 Ejemplo'!$K$9:$P$9</c:f>
              <c:numCache>
                <c:formatCode>General</c:formatCode>
                <c:ptCount val="6"/>
                <c:pt idx="0">
                  <c:v>6</c:v>
                </c:pt>
                <c:pt idx="1">
                  <c:v>4</c:v>
                </c:pt>
                <c:pt idx="2">
                  <c:v>3</c:v>
                </c:pt>
                <c:pt idx="3">
                  <c:v>5</c:v>
                </c:pt>
                <c:pt idx="4">
                  <c:v>2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0F-CE49-9553-C8EBD7341D9D}"/>
            </c:ext>
          </c:extLst>
        </c:ser>
        <c:ser>
          <c:idx val="1"/>
          <c:order val="1"/>
          <c:tx>
            <c:strRef>
              <c:f>'Sonar Pionero 1 Ejemplo'!$C$10</c:f>
              <c:strCache>
                <c:ptCount val="1"/>
                <c:pt idx="0">
                  <c:v>Salida Jardin Botanico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'Sonar Pionero 1 Ejemplo'!$D$8:$I$8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Pionero 1 Ejemplo'!$K$10:$P$10</c:f>
              <c:numCache>
                <c:formatCode>General</c:formatCode>
                <c:ptCount val="6"/>
                <c:pt idx="0">
                  <c:v>2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0F-CE49-9553-C8EBD7341D9D}"/>
            </c:ext>
          </c:extLst>
        </c:ser>
        <c:ser>
          <c:idx val="2"/>
          <c:order val="2"/>
          <c:tx>
            <c:strRef>
              <c:f>'Sonar Pionero 1 Ejemplo'!$C$11</c:f>
              <c:strCache>
                <c:ptCount val="1"/>
                <c:pt idx="0">
                  <c:v>conversatorio conociendo mi avanzada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'Sonar Pionero 1 Ejemplo'!$D$8:$I$8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Pionero 1 Ejemplo'!$K$11:$P$11</c:f>
              <c:numCache>
                <c:formatCode>General</c:formatCode>
                <c:ptCount val="6"/>
                <c:pt idx="0">
                  <c:v>5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2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0F-CE49-9553-C8EBD7341D9D}"/>
            </c:ext>
          </c:extLst>
        </c:ser>
        <c:ser>
          <c:idx val="3"/>
          <c:order val="3"/>
          <c:tx>
            <c:strRef>
              <c:f>'Sonar Pionero 1 Ejemplo'!$C$12</c:f>
              <c:strCache>
                <c:ptCount val="1"/>
                <c:pt idx="0">
                  <c:v>corazon abierto avanzada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'Sonar Pionero 1 Ejemplo'!$D$8:$I$8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Pionero 1 Ejemplo'!$K$12:$P$12</c:f>
              <c:numCache>
                <c:formatCode>General</c:formatCode>
                <c:ptCount val="6"/>
                <c:pt idx="0">
                  <c:v>5</c:v>
                </c:pt>
                <c:pt idx="1">
                  <c:v>6</c:v>
                </c:pt>
                <c:pt idx="2">
                  <c:v>5</c:v>
                </c:pt>
                <c:pt idx="3">
                  <c:v>5</c:v>
                </c:pt>
                <c:pt idx="4">
                  <c:v>4</c:v>
                </c:pt>
                <c:pt idx="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F-CE49-9553-C8EBD7341D9D}"/>
            </c:ext>
          </c:extLst>
        </c:ser>
        <c:ser>
          <c:idx val="4"/>
          <c:order val="4"/>
          <c:tx>
            <c:strRef>
              <c:f>'Sonar Pionero 1 Ejemplo'!$C$13</c:f>
              <c:strCache>
                <c:ptCount val="1"/>
                <c:pt idx="0">
                  <c:v>taller de nudos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'Sonar Pionero 1 Ejemplo'!$D$8:$I$8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Pionero 1 Ejemplo'!$K$13:$P$13</c:f>
              <c:numCache>
                <c:formatCode>General</c:formatCode>
                <c:ptCount val="6"/>
                <c:pt idx="0">
                  <c:v>7</c:v>
                </c:pt>
                <c:pt idx="1">
                  <c:v>7</c:v>
                </c:pt>
                <c:pt idx="2">
                  <c:v>5</c:v>
                </c:pt>
                <c:pt idx="3">
                  <c:v>5</c:v>
                </c:pt>
                <c:pt idx="4">
                  <c:v>3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50F-CE49-9553-C8EBD7341D9D}"/>
            </c:ext>
          </c:extLst>
        </c:ser>
        <c:ser>
          <c:idx val="5"/>
          <c:order val="5"/>
          <c:tx>
            <c:strRef>
              <c:f>'Sonar Pionero 1 Ejemplo'!$C$14</c:f>
              <c:strCache>
                <c:ptCount val="1"/>
                <c:pt idx="0">
                  <c:v>primeros auxilios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'Sonar Pionero 1 Ejemplo'!$D$8:$I$8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Pionero 1 Ejemplo'!$K$14:$P$14</c:f>
              <c:numCache>
                <c:formatCode>General</c:formatCode>
                <c:ptCount val="6"/>
                <c:pt idx="0">
                  <c:v>7</c:v>
                </c:pt>
                <c:pt idx="1">
                  <c:v>6</c:v>
                </c:pt>
                <c:pt idx="2">
                  <c:v>5</c:v>
                </c:pt>
                <c:pt idx="3">
                  <c:v>6</c:v>
                </c:pt>
                <c:pt idx="4">
                  <c:v>2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50F-CE49-9553-C8EBD7341D9D}"/>
            </c:ext>
          </c:extLst>
        </c:ser>
        <c:ser>
          <c:idx val="6"/>
          <c:order val="6"/>
          <c:tx>
            <c:strRef>
              <c:f>'Sonar Pionero 1 Ejemplo'!$C$15</c:f>
              <c:strCache>
                <c:ptCount val="1"/>
                <c:pt idx="0">
                  <c:v>campismo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strRef>
              <c:f>'Sonar Pionero 1 Ejemplo'!$D$8:$I$8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Pionero 1 Ejemplo'!$K$15:$P$15</c:f>
              <c:numCache>
                <c:formatCode>General</c:formatCode>
                <c:ptCount val="6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4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E1-1747-916F-70AAB835D0B7}"/>
            </c:ext>
          </c:extLst>
        </c:ser>
        <c:ser>
          <c:idx val="7"/>
          <c:order val="7"/>
          <c:tx>
            <c:strRef>
              <c:f>'Sonar Pionero 1 Ejemplo'!$C$16</c:f>
              <c:strCache>
                <c:ptCount val="1"/>
                <c:pt idx="0">
                  <c:v>taller de manualidades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cat>
            <c:strRef>
              <c:f>'Sonar Pionero 1 Ejemplo'!$D$8:$I$8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Pionero 1 Ejemplo'!$K$16:$P$16</c:f>
              <c:numCache>
                <c:formatCode>General</c:formatCode>
                <c:ptCount val="6"/>
                <c:pt idx="0">
                  <c:v>3</c:v>
                </c:pt>
                <c:pt idx="1">
                  <c:v>6</c:v>
                </c:pt>
                <c:pt idx="2">
                  <c:v>5</c:v>
                </c:pt>
                <c:pt idx="3">
                  <c:v>4</c:v>
                </c:pt>
                <c:pt idx="4">
                  <c:v>4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E1-1747-916F-70AAB835D0B7}"/>
            </c:ext>
          </c:extLst>
        </c:ser>
        <c:ser>
          <c:idx val="8"/>
          <c:order val="8"/>
          <c:tx>
            <c:strRef>
              <c:f>'Sonar Pionero 1 Ejemplo'!$C$17</c:f>
              <c:strCache>
                <c:ptCount val="1"/>
                <c:pt idx="0">
                  <c:v>taller de maquillaje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strRef>
              <c:f>'Sonar Pionero 1 Ejemplo'!$D$8:$I$8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Pionero 1 Ejemplo'!$K$17:$P$17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6</c:v>
                </c:pt>
                <c:pt idx="3">
                  <c:v>5</c:v>
                </c:pt>
                <c:pt idx="4">
                  <c:v>1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E1-1747-916F-70AAB835D0B7}"/>
            </c:ext>
          </c:extLst>
        </c:ser>
        <c:ser>
          <c:idx val="9"/>
          <c:order val="9"/>
          <c:tx>
            <c:strRef>
              <c:f>'Sonar Pionero 1 Ejemplo'!$C$18</c:f>
              <c:strCache>
                <c:ptCount val="1"/>
                <c:pt idx="0">
                  <c:v>taller de tallado en madera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cat>
            <c:strRef>
              <c:f>'Sonar Pionero 1 Ejemplo'!$D$8:$I$8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Pionero 1 Ejemplo'!$K$18:$P$18</c:f>
              <c:numCache>
                <c:formatCode>General</c:formatCode>
                <c:ptCount val="6"/>
                <c:pt idx="0">
                  <c:v>5</c:v>
                </c:pt>
                <c:pt idx="1">
                  <c:v>4</c:v>
                </c:pt>
                <c:pt idx="2">
                  <c:v>2</c:v>
                </c:pt>
                <c:pt idx="3">
                  <c:v>6</c:v>
                </c:pt>
                <c:pt idx="4">
                  <c:v>4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2E1-1747-916F-70AAB835D0B7}"/>
            </c:ext>
          </c:extLst>
        </c:ser>
        <c:ser>
          <c:idx val="10"/>
          <c:order val="10"/>
          <c:tx>
            <c:strRef>
              <c:f>'Sonar Pionero 1 Ejemplo'!$C$19</c:f>
              <c:strCache>
                <c:ptCount val="1"/>
                <c:pt idx="0">
                  <c:v>taller de guitarra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cat>
            <c:strRef>
              <c:f>'Sonar Pionero 1 Ejemplo'!$D$8:$I$8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Pionero 1 Ejemplo'!$K$19:$P$19</c:f>
              <c:numCache>
                <c:formatCode>General</c:formatCode>
                <c:ptCount val="6"/>
                <c:pt idx="0">
                  <c:v>6</c:v>
                </c:pt>
                <c:pt idx="1">
                  <c:v>2</c:v>
                </c:pt>
                <c:pt idx="2">
                  <c:v>6</c:v>
                </c:pt>
                <c:pt idx="3">
                  <c:v>0</c:v>
                </c:pt>
                <c:pt idx="4">
                  <c:v>6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2E1-1747-916F-70AAB835D0B7}"/>
            </c:ext>
          </c:extLst>
        </c:ser>
        <c:ser>
          <c:idx val="11"/>
          <c:order val="11"/>
          <c:tx>
            <c:strRef>
              <c:f>'Sonar Pionero 1 Ejemplo'!$C$20</c:f>
              <c:strCache>
                <c:ptCount val="1"/>
                <c:pt idx="0">
                  <c:v>salida campamento fin de semana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cat>
            <c:strRef>
              <c:f>'Sonar Pionero 1 Ejemplo'!$D$8:$I$8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Pionero 1 Ejemplo'!$K$20:$P$20</c:f>
              <c:numCache>
                <c:formatCode>General</c:formatCode>
                <c:ptCount val="6"/>
                <c:pt idx="0">
                  <c:v>6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5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2E1-1747-916F-70AAB835D0B7}"/>
            </c:ext>
          </c:extLst>
        </c:ser>
        <c:ser>
          <c:idx val="12"/>
          <c:order val="12"/>
          <c:tx>
            <c:strRef>
              <c:f>'Sonar Pionero 1 Ejemplo'!$C$21</c:f>
              <c:strCache>
                <c:ptCount val="1"/>
                <c:pt idx="0">
                  <c:v>danzas y cantos scout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'Sonar Pionero 1 Ejemplo'!$D$8:$I$8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Pionero 1 Ejemplo'!$K$21:$P$21</c:f>
              <c:numCache>
                <c:formatCode>General</c:formatCode>
                <c:ptCount val="6"/>
                <c:pt idx="0">
                  <c:v>6</c:v>
                </c:pt>
                <c:pt idx="1">
                  <c:v>1</c:v>
                </c:pt>
                <c:pt idx="2">
                  <c:v>2</c:v>
                </c:pt>
                <c:pt idx="3">
                  <c:v>6</c:v>
                </c:pt>
                <c:pt idx="4">
                  <c:v>5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2E1-1747-916F-70AAB835D0B7}"/>
            </c:ext>
          </c:extLst>
        </c:ser>
        <c:ser>
          <c:idx val="13"/>
          <c:order val="13"/>
          <c:tx>
            <c:strRef>
              <c:f>'Sonar Pionero 1 Ejemplo'!$C$22</c:f>
              <c:strCache>
                <c:ptCount val="1"/>
                <c:pt idx="0">
                  <c:v>La avanzada que queremos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'Sonar Pionero 1 Ejemplo'!$D$8:$I$8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Pionero 1 Ejemplo'!$K$22:$P$22</c:f>
              <c:numCache>
                <c:formatCode>General</c:formatCode>
                <c:ptCount val="6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2E1-1747-916F-70AAB835D0B7}"/>
            </c:ext>
          </c:extLst>
        </c:ser>
        <c:ser>
          <c:idx val="14"/>
          <c:order val="14"/>
          <c:tx>
            <c:strRef>
              <c:f>'Sonar Pionero 1 Ejemplo'!$C$23</c:f>
              <c:strCache>
                <c:ptCount val="1"/>
                <c:pt idx="0">
                  <c:v>Diagnostico Avanzada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'Sonar Pionero 1 Ejemplo'!$D$8:$I$8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Pionero 1 Ejemplo'!$K$23:$P$23</c:f>
              <c:numCache>
                <c:formatCode>General</c:formatCode>
                <c:ptCount val="6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6</c:v>
                </c:pt>
                <c:pt idx="4">
                  <c:v>6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2E1-1747-916F-70AAB835D0B7}"/>
            </c:ext>
          </c:extLst>
        </c:ser>
        <c:ser>
          <c:idx val="15"/>
          <c:order val="15"/>
          <c:tx>
            <c:strRef>
              <c:f>'Sonar Pionero 1 Ejemplo'!$C$24</c:f>
              <c:strCache>
                <c:ptCount val="1"/>
                <c:pt idx="0">
                  <c:v>Asamblea de Avanzada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'Sonar Pionero 1 Ejemplo'!$D$8:$I$8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Pionero 1 Ejemplo'!$K$24:$P$24</c:f>
              <c:numCache>
                <c:formatCode>General</c:formatCode>
                <c:ptCount val="6"/>
                <c:pt idx="0">
                  <c:v>2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6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2E1-1747-916F-70AAB835D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891968"/>
        <c:axId val="43615936"/>
      </c:radarChart>
      <c:catAx>
        <c:axId val="16789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rgbClr val="7030A0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43615936"/>
        <c:crosses val="autoZero"/>
        <c:auto val="1"/>
        <c:lblAlgn val="ctr"/>
        <c:lblOffset val="100"/>
        <c:noMultiLvlLbl val="0"/>
      </c:catAx>
      <c:valAx>
        <c:axId val="43615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67891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5.6532628901830514E-2"/>
          <c:y val="3.2586443886474845E-2"/>
          <c:w val="0.28708275789536275"/>
          <c:h val="0.92991791392405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rgbClr val="7030A0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/>
              <a:t>Brujula Radar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lotArea>
      <c:layout>
        <c:manualLayout>
          <c:layoutTarget val="inner"/>
          <c:xMode val="edge"/>
          <c:yMode val="edge"/>
          <c:x val="0.23553777464924652"/>
          <c:y val="0.1103578536223784"/>
          <c:w val="0.71945219165912133"/>
          <c:h val="0.74048855404046532"/>
        </c:manualLayout>
      </c:layout>
      <c:lineChart>
        <c:grouping val="stacked"/>
        <c:varyColors val="0"/>
        <c:ser>
          <c:idx val="0"/>
          <c:order val="0"/>
          <c:tx>
            <c:strRef>
              <c:f>'Sonar Pionero 1 Ejemplo'!$D$8</c:f>
              <c:strCache>
                <c:ptCount val="1"/>
                <c:pt idx="0">
                  <c:v>Corporalidad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'Sonar Pionero 1 Ejemplo'!$C$9:$C$24</c:f>
              <c:strCache>
                <c:ptCount val="16"/>
                <c:pt idx="0">
                  <c:v>Salida Salto del agua</c:v>
                </c:pt>
                <c:pt idx="1">
                  <c:v>Salida Jardin Botanico</c:v>
                </c:pt>
                <c:pt idx="2">
                  <c:v>conversatorio conociendo mi avanzada</c:v>
                </c:pt>
                <c:pt idx="3">
                  <c:v>corazon abierto avanzada</c:v>
                </c:pt>
                <c:pt idx="4">
                  <c:v>taller de nudos</c:v>
                </c:pt>
                <c:pt idx="5">
                  <c:v>primeros auxilios</c:v>
                </c:pt>
                <c:pt idx="6">
                  <c:v>campismo</c:v>
                </c:pt>
                <c:pt idx="7">
                  <c:v>taller de manualidades</c:v>
                </c:pt>
                <c:pt idx="8">
                  <c:v>taller de maquillaje</c:v>
                </c:pt>
                <c:pt idx="9">
                  <c:v>taller de tallado en madera</c:v>
                </c:pt>
                <c:pt idx="10">
                  <c:v>taller de guitarra</c:v>
                </c:pt>
                <c:pt idx="11">
                  <c:v>salida campamento fin de semana</c:v>
                </c:pt>
                <c:pt idx="12">
                  <c:v>danzas y cantos scout</c:v>
                </c:pt>
                <c:pt idx="13">
                  <c:v>La avanzada que queremos</c:v>
                </c:pt>
                <c:pt idx="14">
                  <c:v>Diagnostico Avanzada</c:v>
                </c:pt>
                <c:pt idx="15">
                  <c:v>Asamblea de Avanzada</c:v>
                </c:pt>
              </c:strCache>
            </c:strRef>
          </c:cat>
          <c:val>
            <c:numRef>
              <c:f>'Sonar Pionero 1 Ejemplo'!$K$9:$K$24</c:f>
              <c:numCache>
                <c:formatCode>General</c:formatCode>
                <c:ptCount val="16"/>
                <c:pt idx="0">
                  <c:v>6</c:v>
                </c:pt>
                <c:pt idx="1">
                  <c:v>2</c:v>
                </c:pt>
                <c:pt idx="2">
                  <c:v>5</c:v>
                </c:pt>
                <c:pt idx="3">
                  <c:v>5</c:v>
                </c:pt>
                <c:pt idx="4">
                  <c:v>7</c:v>
                </c:pt>
                <c:pt idx="5">
                  <c:v>7</c:v>
                </c:pt>
                <c:pt idx="6">
                  <c:v>3</c:v>
                </c:pt>
                <c:pt idx="7">
                  <c:v>3</c:v>
                </c:pt>
                <c:pt idx="8">
                  <c:v>5</c:v>
                </c:pt>
                <c:pt idx="9">
                  <c:v>5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3</c:v>
                </c:pt>
                <c:pt idx="14">
                  <c:v>2</c:v>
                </c:pt>
                <c:pt idx="1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E6-8044-88F0-24FE30831F3B}"/>
            </c:ext>
          </c:extLst>
        </c:ser>
        <c:ser>
          <c:idx val="1"/>
          <c:order val="1"/>
          <c:tx>
            <c:strRef>
              <c:f>'Sonar Pionero 1 Ejemplo'!$E$8</c:f>
              <c:strCache>
                <c:ptCount val="1"/>
                <c:pt idx="0">
                  <c:v>Creatividad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'Sonar Pionero 1 Ejemplo'!$C$9:$C$24</c:f>
              <c:strCache>
                <c:ptCount val="16"/>
                <c:pt idx="0">
                  <c:v>Salida Salto del agua</c:v>
                </c:pt>
                <c:pt idx="1">
                  <c:v>Salida Jardin Botanico</c:v>
                </c:pt>
                <c:pt idx="2">
                  <c:v>conversatorio conociendo mi avanzada</c:v>
                </c:pt>
                <c:pt idx="3">
                  <c:v>corazon abierto avanzada</c:v>
                </c:pt>
                <c:pt idx="4">
                  <c:v>taller de nudos</c:v>
                </c:pt>
                <c:pt idx="5">
                  <c:v>primeros auxilios</c:v>
                </c:pt>
                <c:pt idx="6">
                  <c:v>campismo</c:v>
                </c:pt>
                <c:pt idx="7">
                  <c:v>taller de manualidades</c:v>
                </c:pt>
                <c:pt idx="8">
                  <c:v>taller de maquillaje</c:v>
                </c:pt>
                <c:pt idx="9">
                  <c:v>taller de tallado en madera</c:v>
                </c:pt>
                <c:pt idx="10">
                  <c:v>taller de guitarra</c:v>
                </c:pt>
                <c:pt idx="11">
                  <c:v>salida campamento fin de semana</c:v>
                </c:pt>
                <c:pt idx="12">
                  <c:v>danzas y cantos scout</c:v>
                </c:pt>
                <c:pt idx="13">
                  <c:v>La avanzada que queremos</c:v>
                </c:pt>
                <c:pt idx="14">
                  <c:v>Diagnostico Avanzada</c:v>
                </c:pt>
                <c:pt idx="15">
                  <c:v>Asamblea de Avanzada</c:v>
                </c:pt>
              </c:strCache>
            </c:strRef>
          </c:cat>
          <c:val>
            <c:numRef>
              <c:f>'Sonar Pionero 1 Ejemplo'!$L$9:$L$24</c:f>
              <c:numCache>
                <c:formatCode>General</c:formatCode>
                <c:ptCount val="16"/>
                <c:pt idx="0">
                  <c:v>4</c:v>
                </c:pt>
                <c:pt idx="1">
                  <c:v>1</c:v>
                </c:pt>
                <c:pt idx="2">
                  <c:v>2</c:v>
                </c:pt>
                <c:pt idx="3">
                  <c:v>6</c:v>
                </c:pt>
                <c:pt idx="4">
                  <c:v>7</c:v>
                </c:pt>
                <c:pt idx="5">
                  <c:v>6</c:v>
                </c:pt>
                <c:pt idx="6">
                  <c:v>3</c:v>
                </c:pt>
                <c:pt idx="7">
                  <c:v>6</c:v>
                </c:pt>
                <c:pt idx="8">
                  <c:v>5</c:v>
                </c:pt>
                <c:pt idx="9">
                  <c:v>4</c:v>
                </c:pt>
                <c:pt idx="10">
                  <c:v>2</c:v>
                </c:pt>
                <c:pt idx="11">
                  <c:v>4</c:v>
                </c:pt>
                <c:pt idx="12">
                  <c:v>1</c:v>
                </c:pt>
                <c:pt idx="13">
                  <c:v>5</c:v>
                </c:pt>
                <c:pt idx="14">
                  <c:v>2</c:v>
                </c:pt>
                <c:pt idx="1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E6-8044-88F0-24FE30831F3B}"/>
            </c:ext>
          </c:extLst>
        </c:ser>
        <c:ser>
          <c:idx val="2"/>
          <c:order val="2"/>
          <c:tx>
            <c:strRef>
              <c:f>'Sonar Pionero 1 Ejemplo'!$F$8</c:f>
              <c:strCache>
                <c:ptCount val="1"/>
                <c:pt idx="0">
                  <c:v>Carácter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'Sonar Pionero 1 Ejemplo'!$C$9:$C$24</c:f>
              <c:strCache>
                <c:ptCount val="16"/>
                <c:pt idx="0">
                  <c:v>Salida Salto del agua</c:v>
                </c:pt>
                <c:pt idx="1">
                  <c:v>Salida Jardin Botanico</c:v>
                </c:pt>
                <c:pt idx="2">
                  <c:v>conversatorio conociendo mi avanzada</c:v>
                </c:pt>
                <c:pt idx="3">
                  <c:v>corazon abierto avanzada</c:v>
                </c:pt>
                <c:pt idx="4">
                  <c:v>taller de nudos</c:v>
                </c:pt>
                <c:pt idx="5">
                  <c:v>primeros auxilios</c:v>
                </c:pt>
                <c:pt idx="6">
                  <c:v>campismo</c:v>
                </c:pt>
                <c:pt idx="7">
                  <c:v>taller de manualidades</c:v>
                </c:pt>
                <c:pt idx="8">
                  <c:v>taller de maquillaje</c:v>
                </c:pt>
                <c:pt idx="9">
                  <c:v>taller de tallado en madera</c:v>
                </c:pt>
                <c:pt idx="10">
                  <c:v>taller de guitarra</c:v>
                </c:pt>
                <c:pt idx="11">
                  <c:v>salida campamento fin de semana</c:v>
                </c:pt>
                <c:pt idx="12">
                  <c:v>danzas y cantos scout</c:v>
                </c:pt>
                <c:pt idx="13">
                  <c:v>La avanzada que queremos</c:v>
                </c:pt>
                <c:pt idx="14">
                  <c:v>Diagnostico Avanzada</c:v>
                </c:pt>
                <c:pt idx="15">
                  <c:v>Asamblea de Avanzada</c:v>
                </c:pt>
              </c:strCache>
            </c:strRef>
          </c:cat>
          <c:val>
            <c:numRef>
              <c:f>'Sonar Pionero 1 Ejemplo'!$M$9:$M$24</c:f>
              <c:numCache>
                <c:formatCode>General</c:formatCode>
                <c:ptCount val="16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2</c:v>
                </c:pt>
                <c:pt idx="10">
                  <c:v>6</c:v>
                </c:pt>
                <c:pt idx="11">
                  <c:v>4</c:v>
                </c:pt>
                <c:pt idx="12">
                  <c:v>2</c:v>
                </c:pt>
                <c:pt idx="13">
                  <c:v>5</c:v>
                </c:pt>
                <c:pt idx="14">
                  <c:v>3</c:v>
                </c:pt>
                <c:pt idx="1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E6-8044-88F0-24FE30831F3B}"/>
            </c:ext>
          </c:extLst>
        </c:ser>
        <c:ser>
          <c:idx val="3"/>
          <c:order val="3"/>
          <c:tx>
            <c:strRef>
              <c:f>'Sonar Pionero 1 Ejemplo'!$G$8</c:f>
              <c:strCache>
                <c:ptCount val="1"/>
                <c:pt idx="0">
                  <c:v>Sociabilidad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'Sonar Pionero 1 Ejemplo'!$C$9:$C$24</c:f>
              <c:strCache>
                <c:ptCount val="16"/>
                <c:pt idx="0">
                  <c:v>Salida Salto del agua</c:v>
                </c:pt>
                <c:pt idx="1">
                  <c:v>Salida Jardin Botanico</c:v>
                </c:pt>
                <c:pt idx="2">
                  <c:v>conversatorio conociendo mi avanzada</c:v>
                </c:pt>
                <c:pt idx="3">
                  <c:v>corazon abierto avanzada</c:v>
                </c:pt>
                <c:pt idx="4">
                  <c:v>taller de nudos</c:v>
                </c:pt>
                <c:pt idx="5">
                  <c:v>primeros auxilios</c:v>
                </c:pt>
                <c:pt idx="6">
                  <c:v>campismo</c:v>
                </c:pt>
                <c:pt idx="7">
                  <c:v>taller de manualidades</c:v>
                </c:pt>
                <c:pt idx="8">
                  <c:v>taller de maquillaje</c:v>
                </c:pt>
                <c:pt idx="9">
                  <c:v>taller de tallado en madera</c:v>
                </c:pt>
                <c:pt idx="10">
                  <c:v>taller de guitarra</c:v>
                </c:pt>
                <c:pt idx="11">
                  <c:v>salida campamento fin de semana</c:v>
                </c:pt>
                <c:pt idx="12">
                  <c:v>danzas y cantos scout</c:v>
                </c:pt>
                <c:pt idx="13">
                  <c:v>La avanzada que queremos</c:v>
                </c:pt>
                <c:pt idx="14">
                  <c:v>Diagnostico Avanzada</c:v>
                </c:pt>
                <c:pt idx="15">
                  <c:v>Asamblea de Avanzada</c:v>
                </c:pt>
              </c:strCache>
            </c:strRef>
          </c:cat>
          <c:val>
            <c:numRef>
              <c:f>'Sonar Pionero 1 Ejemplo'!$N$9:$N$24</c:f>
              <c:numCache>
                <c:formatCode>General</c:formatCode>
                <c:ptCount val="16"/>
                <c:pt idx="0">
                  <c:v>5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5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0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E6-8044-88F0-24FE30831F3B}"/>
            </c:ext>
          </c:extLst>
        </c:ser>
        <c:ser>
          <c:idx val="4"/>
          <c:order val="4"/>
          <c:tx>
            <c:strRef>
              <c:f>'Sonar Pionero 1 Ejemplo'!$H$8</c:f>
              <c:strCache>
                <c:ptCount val="1"/>
                <c:pt idx="0">
                  <c:v>Afectividad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'Sonar Pionero 1 Ejemplo'!$C$9:$C$24</c:f>
              <c:strCache>
                <c:ptCount val="16"/>
                <c:pt idx="0">
                  <c:v>Salida Salto del agua</c:v>
                </c:pt>
                <c:pt idx="1">
                  <c:v>Salida Jardin Botanico</c:v>
                </c:pt>
                <c:pt idx="2">
                  <c:v>conversatorio conociendo mi avanzada</c:v>
                </c:pt>
                <c:pt idx="3">
                  <c:v>corazon abierto avanzada</c:v>
                </c:pt>
                <c:pt idx="4">
                  <c:v>taller de nudos</c:v>
                </c:pt>
                <c:pt idx="5">
                  <c:v>primeros auxilios</c:v>
                </c:pt>
                <c:pt idx="6">
                  <c:v>campismo</c:v>
                </c:pt>
                <c:pt idx="7">
                  <c:v>taller de manualidades</c:v>
                </c:pt>
                <c:pt idx="8">
                  <c:v>taller de maquillaje</c:v>
                </c:pt>
                <c:pt idx="9">
                  <c:v>taller de tallado en madera</c:v>
                </c:pt>
                <c:pt idx="10">
                  <c:v>taller de guitarra</c:v>
                </c:pt>
                <c:pt idx="11">
                  <c:v>salida campamento fin de semana</c:v>
                </c:pt>
                <c:pt idx="12">
                  <c:v>danzas y cantos scout</c:v>
                </c:pt>
                <c:pt idx="13">
                  <c:v>La avanzada que queremos</c:v>
                </c:pt>
                <c:pt idx="14">
                  <c:v>Diagnostico Avanzada</c:v>
                </c:pt>
                <c:pt idx="15">
                  <c:v>Asamblea de Avanzada</c:v>
                </c:pt>
              </c:strCache>
            </c:strRef>
          </c:cat>
          <c:val>
            <c:numRef>
              <c:f>'Sonar Pionero 1 Ejemplo'!$O$9:$O$24</c:f>
              <c:numCache>
                <c:formatCode>General</c:formatCode>
                <c:ptCount val="16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3</c:v>
                </c:pt>
                <c:pt idx="5">
                  <c:v>2</c:v>
                </c:pt>
                <c:pt idx="6">
                  <c:v>4</c:v>
                </c:pt>
                <c:pt idx="7">
                  <c:v>4</c:v>
                </c:pt>
                <c:pt idx="8">
                  <c:v>1</c:v>
                </c:pt>
                <c:pt idx="9">
                  <c:v>4</c:v>
                </c:pt>
                <c:pt idx="10">
                  <c:v>6</c:v>
                </c:pt>
                <c:pt idx="11">
                  <c:v>5</c:v>
                </c:pt>
                <c:pt idx="12">
                  <c:v>5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0E6-8044-88F0-24FE30831F3B}"/>
            </c:ext>
          </c:extLst>
        </c:ser>
        <c:ser>
          <c:idx val="5"/>
          <c:order val="5"/>
          <c:tx>
            <c:strRef>
              <c:f>'Sonar Pionero 1 Ejemplo'!$I$8</c:f>
              <c:strCache>
                <c:ptCount val="1"/>
                <c:pt idx="0">
                  <c:v>Espiritualidad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'Sonar Pionero 1 Ejemplo'!$C$9:$C$24</c:f>
              <c:strCache>
                <c:ptCount val="16"/>
                <c:pt idx="0">
                  <c:v>Salida Salto del agua</c:v>
                </c:pt>
                <c:pt idx="1">
                  <c:v>Salida Jardin Botanico</c:v>
                </c:pt>
                <c:pt idx="2">
                  <c:v>conversatorio conociendo mi avanzada</c:v>
                </c:pt>
                <c:pt idx="3">
                  <c:v>corazon abierto avanzada</c:v>
                </c:pt>
                <c:pt idx="4">
                  <c:v>taller de nudos</c:v>
                </c:pt>
                <c:pt idx="5">
                  <c:v>primeros auxilios</c:v>
                </c:pt>
                <c:pt idx="6">
                  <c:v>campismo</c:v>
                </c:pt>
                <c:pt idx="7">
                  <c:v>taller de manualidades</c:v>
                </c:pt>
                <c:pt idx="8">
                  <c:v>taller de maquillaje</c:v>
                </c:pt>
                <c:pt idx="9">
                  <c:v>taller de tallado en madera</c:v>
                </c:pt>
                <c:pt idx="10">
                  <c:v>taller de guitarra</c:v>
                </c:pt>
                <c:pt idx="11">
                  <c:v>salida campamento fin de semana</c:v>
                </c:pt>
                <c:pt idx="12">
                  <c:v>danzas y cantos scout</c:v>
                </c:pt>
                <c:pt idx="13">
                  <c:v>La avanzada que queremos</c:v>
                </c:pt>
                <c:pt idx="14">
                  <c:v>Diagnostico Avanzada</c:v>
                </c:pt>
                <c:pt idx="15">
                  <c:v>Asamblea de Avanzada</c:v>
                </c:pt>
              </c:strCache>
            </c:strRef>
          </c:cat>
          <c:val>
            <c:numRef>
              <c:f>'Sonar Pionero 1 Ejemplo'!$P$9:$P$24</c:f>
              <c:numCache>
                <c:formatCode>General</c:formatCode>
                <c:ptCount val="16"/>
                <c:pt idx="0">
                  <c:v>7</c:v>
                </c:pt>
                <c:pt idx="1">
                  <c:v>1</c:v>
                </c:pt>
                <c:pt idx="2">
                  <c:v>1</c:v>
                </c:pt>
                <c:pt idx="3">
                  <c:v>6</c:v>
                </c:pt>
                <c:pt idx="4">
                  <c:v>2</c:v>
                </c:pt>
                <c:pt idx="5">
                  <c:v>5</c:v>
                </c:pt>
                <c:pt idx="6">
                  <c:v>2</c:v>
                </c:pt>
                <c:pt idx="7">
                  <c:v>2</c:v>
                </c:pt>
                <c:pt idx="8">
                  <c:v>5</c:v>
                </c:pt>
                <c:pt idx="9">
                  <c:v>7</c:v>
                </c:pt>
                <c:pt idx="10">
                  <c:v>4</c:v>
                </c:pt>
                <c:pt idx="11">
                  <c:v>3</c:v>
                </c:pt>
                <c:pt idx="12">
                  <c:v>1</c:v>
                </c:pt>
                <c:pt idx="13">
                  <c:v>4</c:v>
                </c:pt>
                <c:pt idx="14">
                  <c:v>1</c:v>
                </c:pt>
                <c:pt idx="1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E6-8044-88F0-24FE30831F3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7891968"/>
        <c:axId val="43615936"/>
      </c:lineChart>
      <c:catAx>
        <c:axId val="16789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43615936"/>
        <c:crosses val="autoZero"/>
        <c:auto val="1"/>
        <c:lblAlgn val="ctr"/>
        <c:lblOffset val="100"/>
        <c:noMultiLvlLbl val="0"/>
      </c:catAx>
      <c:valAx>
        <c:axId val="43615936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67891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367317215928315E-2"/>
          <c:y val="3.6175560162585531E-2"/>
          <c:w val="0.21990376259145672"/>
          <c:h val="0.81984427546231087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3600" b="0" i="0" u="none" strike="noStrike" kern="1200" spc="0" baseline="0">
                <a:solidFill>
                  <a:srgbClr val="7030A0"/>
                </a:solidFill>
                <a:latin typeface="+mn-lt"/>
                <a:ea typeface="+mn-ea"/>
                <a:cs typeface="+mn-cs"/>
              </a:defRPr>
            </a:pPr>
            <a:r>
              <a:rPr lang="en-US" sz="3600">
                <a:solidFill>
                  <a:srgbClr val="7030A0"/>
                </a:solidFill>
              </a:rPr>
              <a:t>Brujula Radar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3600" b="0" i="0" u="none" strike="noStrike" kern="1200" spc="0" baseline="0">
              <a:solidFill>
                <a:srgbClr val="7030A0"/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lotArea>
      <c:layout>
        <c:manualLayout>
          <c:layoutTarget val="inner"/>
          <c:xMode val="edge"/>
          <c:yMode val="edge"/>
          <c:x val="0.43596185632998419"/>
          <c:y val="0.1103578536223784"/>
          <c:w val="0.51902815129716018"/>
          <c:h val="0.84332164516136632"/>
        </c:manualLayout>
      </c:layout>
      <c:radarChart>
        <c:radarStyle val="marker"/>
        <c:varyColors val="0"/>
        <c:ser>
          <c:idx val="0"/>
          <c:order val="0"/>
          <c:tx>
            <c:strRef>
              <c:f>'Sonar Pionero 1'!$C$9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'Sonar Pionero 1'!$D$8:$I$8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Pionero 1'!$K$9:$P$9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D4-224F-93A7-FC3C4E2425A1}"/>
            </c:ext>
          </c:extLst>
        </c:ser>
        <c:ser>
          <c:idx val="1"/>
          <c:order val="1"/>
          <c:tx>
            <c:strRef>
              <c:f>'Sonar Pionero 1'!$C$10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'Sonar Pionero 1'!$D$8:$I$8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Pionero 1'!$K$10:$P$10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D4-224F-93A7-FC3C4E2425A1}"/>
            </c:ext>
          </c:extLst>
        </c:ser>
        <c:ser>
          <c:idx val="2"/>
          <c:order val="2"/>
          <c:tx>
            <c:strRef>
              <c:f>'Sonar Pionero 1'!$C$11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'Sonar Pionero 1'!$D$8:$I$8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Pionero 1'!$K$11:$P$11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D4-224F-93A7-FC3C4E2425A1}"/>
            </c:ext>
          </c:extLst>
        </c:ser>
        <c:ser>
          <c:idx val="3"/>
          <c:order val="3"/>
          <c:tx>
            <c:strRef>
              <c:f>'Sonar Pionero 1'!$C$12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'Sonar Pionero 1'!$D$8:$I$8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Pionero 1'!$K$12:$P$12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D4-224F-93A7-FC3C4E2425A1}"/>
            </c:ext>
          </c:extLst>
        </c:ser>
        <c:ser>
          <c:idx val="4"/>
          <c:order val="4"/>
          <c:tx>
            <c:strRef>
              <c:f>'Sonar Pionero 1'!$C$13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'Sonar Pionero 1'!$D$8:$I$8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Pionero 1'!$K$13:$P$13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D4-224F-93A7-FC3C4E2425A1}"/>
            </c:ext>
          </c:extLst>
        </c:ser>
        <c:ser>
          <c:idx val="5"/>
          <c:order val="5"/>
          <c:tx>
            <c:strRef>
              <c:f>'Sonar Pionero 1'!$C$14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'Sonar Pionero 1'!$D$8:$I$8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Pionero 1'!$K$14:$P$14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D4-224F-93A7-FC3C4E2425A1}"/>
            </c:ext>
          </c:extLst>
        </c:ser>
        <c:ser>
          <c:idx val="6"/>
          <c:order val="6"/>
          <c:tx>
            <c:strRef>
              <c:f>'Sonar Pionero 1'!$C$15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strRef>
              <c:f>'Sonar Pionero 1'!$D$8:$I$8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Pionero 1'!$K$15:$P$15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D4-224F-93A7-FC3C4E2425A1}"/>
            </c:ext>
          </c:extLst>
        </c:ser>
        <c:ser>
          <c:idx val="7"/>
          <c:order val="7"/>
          <c:tx>
            <c:strRef>
              <c:f>'Sonar Pionero 1'!$C$16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cat>
            <c:strRef>
              <c:f>'Sonar Pionero 1'!$D$8:$I$8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Pionero 1'!$K$16:$P$16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FD4-224F-93A7-FC3C4E2425A1}"/>
            </c:ext>
          </c:extLst>
        </c:ser>
        <c:ser>
          <c:idx val="8"/>
          <c:order val="8"/>
          <c:tx>
            <c:strRef>
              <c:f>'Sonar Pionero 1'!$C$17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strRef>
              <c:f>'Sonar Pionero 1'!$D$8:$I$8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Pionero 1'!$K$17:$P$17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FD4-224F-93A7-FC3C4E2425A1}"/>
            </c:ext>
          </c:extLst>
        </c:ser>
        <c:ser>
          <c:idx val="9"/>
          <c:order val="9"/>
          <c:tx>
            <c:strRef>
              <c:f>'Sonar Pionero 1'!$C$18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cat>
            <c:strRef>
              <c:f>'Sonar Pionero 1'!$D$8:$I$8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Pionero 1'!$K$18:$P$18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FD4-224F-93A7-FC3C4E2425A1}"/>
            </c:ext>
          </c:extLst>
        </c:ser>
        <c:ser>
          <c:idx val="10"/>
          <c:order val="10"/>
          <c:tx>
            <c:strRef>
              <c:f>'Sonar Pionero 1'!$C$19</c:f>
              <c:strCache>
                <c:ptCount val="1"/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cat>
            <c:strRef>
              <c:f>'Sonar Pionero 1'!$D$8:$I$8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Pionero 1'!$K$19:$P$19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FD4-224F-93A7-FC3C4E2425A1}"/>
            </c:ext>
          </c:extLst>
        </c:ser>
        <c:ser>
          <c:idx val="11"/>
          <c:order val="11"/>
          <c:tx>
            <c:strRef>
              <c:f>'Sonar Pionero 1'!$C$20</c:f>
              <c:strCache>
                <c:ptCount val="1"/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cat>
            <c:strRef>
              <c:f>'Sonar Pionero 1'!$D$8:$I$8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Pionero 1'!$K$20:$P$20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FD4-224F-93A7-FC3C4E2425A1}"/>
            </c:ext>
          </c:extLst>
        </c:ser>
        <c:ser>
          <c:idx val="12"/>
          <c:order val="12"/>
          <c:tx>
            <c:strRef>
              <c:f>'Sonar Pionero 1'!$C$21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'Sonar Pionero 1'!$D$8:$I$8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Pionero 1'!$K$21:$P$21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FD4-224F-93A7-FC3C4E2425A1}"/>
            </c:ext>
          </c:extLst>
        </c:ser>
        <c:ser>
          <c:idx val="13"/>
          <c:order val="13"/>
          <c:tx>
            <c:strRef>
              <c:f>'Sonar Pionero 1'!$C$22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'Sonar Pionero 1'!$D$8:$I$8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Pionero 1'!$K$22:$P$22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FD4-224F-93A7-FC3C4E2425A1}"/>
            </c:ext>
          </c:extLst>
        </c:ser>
        <c:ser>
          <c:idx val="14"/>
          <c:order val="14"/>
          <c:tx>
            <c:strRef>
              <c:f>'Sonar Pionero 1'!$C$23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'Sonar Pionero 1'!$D$8:$I$8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Pionero 1'!$K$23:$P$23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FD4-224F-93A7-FC3C4E2425A1}"/>
            </c:ext>
          </c:extLst>
        </c:ser>
        <c:ser>
          <c:idx val="15"/>
          <c:order val="15"/>
          <c:tx>
            <c:strRef>
              <c:f>'Sonar Pionero 1'!$C$24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'Sonar Pionero 1'!$D$8:$I$8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Pionero 1'!$K$24:$P$24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FD4-224F-93A7-FC3C4E242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891968"/>
        <c:axId val="43615936"/>
      </c:radarChart>
      <c:catAx>
        <c:axId val="16789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rgbClr val="7030A0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43615936"/>
        <c:crosses val="autoZero"/>
        <c:auto val="1"/>
        <c:lblAlgn val="ctr"/>
        <c:lblOffset val="100"/>
        <c:noMultiLvlLbl val="0"/>
      </c:catAx>
      <c:valAx>
        <c:axId val="43615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67891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5.6532628901830514E-2"/>
          <c:y val="3.2586443886474845E-2"/>
          <c:w val="0.28708275789536275"/>
          <c:h val="0.92991791392405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rgbClr val="7030A0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/>
              <a:t>Brujula Radar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lotArea>
      <c:layout>
        <c:manualLayout>
          <c:layoutTarget val="inner"/>
          <c:xMode val="edge"/>
          <c:yMode val="edge"/>
          <c:x val="0.23553777464924652"/>
          <c:y val="0.1103578536223784"/>
          <c:w val="0.71945219165912133"/>
          <c:h val="0.74048855404046532"/>
        </c:manualLayout>
      </c:layout>
      <c:lineChart>
        <c:grouping val="stacked"/>
        <c:varyColors val="0"/>
        <c:ser>
          <c:idx val="0"/>
          <c:order val="0"/>
          <c:tx>
            <c:strRef>
              <c:f>'Sonar Pionero 1'!$D$8</c:f>
              <c:strCache>
                <c:ptCount val="1"/>
                <c:pt idx="0">
                  <c:v>Corporalidad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'Sonar Pionero 1'!$C$9:$C$24</c:f>
              <c:numCache>
                <c:formatCode>General</c:formatCode>
                <c:ptCount val="16"/>
              </c:numCache>
            </c:numRef>
          </c:cat>
          <c:val>
            <c:numRef>
              <c:f>'Sonar Pionero 1'!$K$9:$K$24</c:f>
              <c:numCache>
                <c:formatCode>General</c:formatCode>
                <c:ptCount val="1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B1-9D4B-9C99-537AE7D812A3}"/>
            </c:ext>
          </c:extLst>
        </c:ser>
        <c:ser>
          <c:idx val="1"/>
          <c:order val="1"/>
          <c:tx>
            <c:strRef>
              <c:f>'Sonar Pionero 1'!$E$8</c:f>
              <c:strCache>
                <c:ptCount val="1"/>
                <c:pt idx="0">
                  <c:v>Creatividad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'Sonar Pionero 1'!$C$9:$C$24</c:f>
              <c:numCache>
                <c:formatCode>General</c:formatCode>
                <c:ptCount val="16"/>
              </c:numCache>
            </c:numRef>
          </c:cat>
          <c:val>
            <c:numRef>
              <c:f>'Sonar Pionero 1'!$L$9:$L$24</c:f>
              <c:numCache>
                <c:formatCode>General</c:formatCode>
                <c:ptCount val="1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B1-9D4B-9C99-537AE7D812A3}"/>
            </c:ext>
          </c:extLst>
        </c:ser>
        <c:ser>
          <c:idx val="2"/>
          <c:order val="2"/>
          <c:tx>
            <c:strRef>
              <c:f>'Sonar Pionero 1'!$F$8</c:f>
              <c:strCache>
                <c:ptCount val="1"/>
                <c:pt idx="0">
                  <c:v>Carácter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'Sonar Pionero 1'!$C$9:$C$24</c:f>
              <c:numCache>
                <c:formatCode>General</c:formatCode>
                <c:ptCount val="16"/>
              </c:numCache>
            </c:numRef>
          </c:cat>
          <c:val>
            <c:numRef>
              <c:f>'Sonar Pionero 1'!$M$9:$M$24</c:f>
              <c:numCache>
                <c:formatCode>General</c:formatCode>
                <c:ptCount val="1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B1-9D4B-9C99-537AE7D812A3}"/>
            </c:ext>
          </c:extLst>
        </c:ser>
        <c:ser>
          <c:idx val="3"/>
          <c:order val="3"/>
          <c:tx>
            <c:strRef>
              <c:f>'Sonar Pionero 1'!$G$8</c:f>
              <c:strCache>
                <c:ptCount val="1"/>
                <c:pt idx="0">
                  <c:v>Sociabilidad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'Sonar Pionero 1'!$C$9:$C$24</c:f>
              <c:numCache>
                <c:formatCode>General</c:formatCode>
                <c:ptCount val="16"/>
              </c:numCache>
            </c:numRef>
          </c:cat>
          <c:val>
            <c:numRef>
              <c:f>'Sonar Pionero 1'!$N$9:$N$24</c:f>
              <c:numCache>
                <c:formatCode>General</c:formatCode>
                <c:ptCount val="1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FB1-9D4B-9C99-537AE7D812A3}"/>
            </c:ext>
          </c:extLst>
        </c:ser>
        <c:ser>
          <c:idx val="4"/>
          <c:order val="4"/>
          <c:tx>
            <c:strRef>
              <c:f>'Sonar Pionero 1'!$H$8</c:f>
              <c:strCache>
                <c:ptCount val="1"/>
                <c:pt idx="0">
                  <c:v>Afectividad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'Sonar Pionero 1'!$C$9:$C$24</c:f>
              <c:numCache>
                <c:formatCode>General</c:formatCode>
                <c:ptCount val="16"/>
              </c:numCache>
            </c:numRef>
          </c:cat>
          <c:val>
            <c:numRef>
              <c:f>'Sonar Pionero 1'!$O$9:$O$24</c:f>
              <c:numCache>
                <c:formatCode>General</c:formatCode>
                <c:ptCount val="1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FB1-9D4B-9C99-537AE7D812A3}"/>
            </c:ext>
          </c:extLst>
        </c:ser>
        <c:ser>
          <c:idx val="5"/>
          <c:order val="5"/>
          <c:tx>
            <c:strRef>
              <c:f>'Sonar Pionero 1'!$I$8</c:f>
              <c:strCache>
                <c:ptCount val="1"/>
                <c:pt idx="0">
                  <c:v>Espiritualidad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'Sonar Pionero 1'!$C$9:$C$24</c:f>
              <c:numCache>
                <c:formatCode>General</c:formatCode>
                <c:ptCount val="16"/>
              </c:numCache>
            </c:numRef>
          </c:cat>
          <c:val>
            <c:numRef>
              <c:f>'Sonar Pionero 1'!$P$9:$P$24</c:f>
              <c:numCache>
                <c:formatCode>General</c:formatCode>
                <c:ptCount val="1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B1-9D4B-9C99-537AE7D812A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7891968"/>
        <c:axId val="43615936"/>
      </c:lineChart>
      <c:catAx>
        <c:axId val="16789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43615936"/>
        <c:crosses val="autoZero"/>
        <c:auto val="1"/>
        <c:lblAlgn val="ctr"/>
        <c:lblOffset val="100"/>
        <c:noMultiLvlLbl val="0"/>
      </c:catAx>
      <c:valAx>
        <c:axId val="43615936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67891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367317215928315E-2"/>
          <c:y val="3.6175560162585531E-2"/>
          <c:w val="0.21990376259145672"/>
          <c:h val="0.81984427546231087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Radar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lotArea>
      <c:layout>
        <c:manualLayout>
          <c:layoutTarget val="inner"/>
          <c:xMode val="edge"/>
          <c:yMode val="edge"/>
          <c:x val="0.43596185632998419"/>
          <c:y val="0.1103578536223784"/>
          <c:w val="0.51902815129716018"/>
          <c:h val="0.84332164516136632"/>
        </c:manualLayout>
      </c:layout>
      <c:radarChart>
        <c:radarStyle val="marker"/>
        <c:varyColors val="0"/>
        <c:ser>
          <c:idx val="0"/>
          <c:order val="0"/>
          <c:tx>
            <c:strRef>
              <c:f>'Sonar Pinero Original'!$C$9</c:f>
              <c:strCache>
                <c:ptCount val="1"/>
                <c:pt idx="0">
                  <c:v>Act 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'Sonar Pinero Original'!$D$8:$I$8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Pinero Original'!$K$9:$P$9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4F-F44D-9D83-3B8CE00C3415}"/>
            </c:ext>
          </c:extLst>
        </c:ser>
        <c:ser>
          <c:idx val="1"/>
          <c:order val="1"/>
          <c:tx>
            <c:strRef>
              <c:f>'Sonar Pinero Original'!$C$10</c:f>
              <c:strCache>
                <c:ptCount val="1"/>
                <c:pt idx="0">
                  <c:v>Act 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'Sonar Pinero Original'!$D$8:$I$8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Pinero Original'!$K$10:$P$10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4F-F44D-9D83-3B8CE00C3415}"/>
            </c:ext>
          </c:extLst>
        </c:ser>
        <c:ser>
          <c:idx val="2"/>
          <c:order val="2"/>
          <c:tx>
            <c:strRef>
              <c:f>'Sonar Pinero Original'!$C$11</c:f>
              <c:strCache>
                <c:ptCount val="1"/>
                <c:pt idx="0">
                  <c:v>Act 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'Sonar Pinero Original'!$D$8:$I$8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Pinero Original'!$K$11:$P$11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4F-F44D-9D83-3B8CE00C3415}"/>
            </c:ext>
          </c:extLst>
        </c:ser>
        <c:ser>
          <c:idx val="3"/>
          <c:order val="3"/>
          <c:tx>
            <c:strRef>
              <c:f>'Sonar Pinero Original'!$C$12</c:f>
              <c:strCache>
                <c:ptCount val="1"/>
                <c:pt idx="0">
                  <c:v>Act 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'Sonar Pinero Original'!$D$8:$I$8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Pinero Original'!$K$12:$P$12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4F-F44D-9D83-3B8CE00C3415}"/>
            </c:ext>
          </c:extLst>
        </c:ser>
        <c:ser>
          <c:idx val="4"/>
          <c:order val="4"/>
          <c:tx>
            <c:strRef>
              <c:f>'Sonar Pinero Original'!$C$13</c:f>
              <c:strCache>
                <c:ptCount val="1"/>
                <c:pt idx="0">
                  <c:v>Act 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'Sonar Pinero Original'!$D$8:$I$8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Pinero Original'!$K$13:$P$13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4F-F44D-9D83-3B8CE00C3415}"/>
            </c:ext>
          </c:extLst>
        </c:ser>
        <c:ser>
          <c:idx val="5"/>
          <c:order val="5"/>
          <c:tx>
            <c:strRef>
              <c:f>'Sonar Pinero Original'!$C$14</c:f>
              <c:strCache>
                <c:ptCount val="1"/>
                <c:pt idx="0">
                  <c:v>Act 6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'Sonar Pinero Original'!$D$8:$I$8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Pinero Original'!$K$14:$P$14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34F-F44D-9D83-3B8CE00C3415}"/>
            </c:ext>
          </c:extLst>
        </c:ser>
        <c:ser>
          <c:idx val="6"/>
          <c:order val="6"/>
          <c:tx>
            <c:strRef>
              <c:f>'Sonar Pinero Original'!$C$15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strRef>
              <c:f>'Sonar Pinero Original'!$D$8:$I$8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Pinero Original'!$K$15:$P$15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34F-F44D-9D83-3B8CE00C3415}"/>
            </c:ext>
          </c:extLst>
        </c:ser>
        <c:ser>
          <c:idx val="7"/>
          <c:order val="7"/>
          <c:tx>
            <c:strRef>
              <c:f>'Sonar Pinero Original'!$C$16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cat>
            <c:strRef>
              <c:f>'Sonar Pinero Original'!$D$8:$I$8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Pinero Original'!$K$16:$P$16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34F-F44D-9D83-3B8CE00C3415}"/>
            </c:ext>
          </c:extLst>
        </c:ser>
        <c:ser>
          <c:idx val="8"/>
          <c:order val="8"/>
          <c:tx>
            <c:strRef>
              <c:f>'Sonar Pinero Original'!$C$17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strRef>
              <c:f>'Sonar Pinero Original'!$D$8:$I$8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Pinero Original'!$K$17:$P$17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34F-F44D-9D83-3B8CE00C3415}"/>
            </c:ext>
          </c:extLst>
        </c:ser>
        <c:ser>
          <c:idx val="9"/>
          <c:order val="9"/>
          <c:tx>
            <c:strRef>
              <c:f>'Sonar Pinero Original'!$C$18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cat>
            <c:strRef>
              <c:f>'Sonar Pinero Original'!$D$8:$I$8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Pinero Original'!$K$18:$P$18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34F-F44D-9D83-3B8CE00C3415}"/>
            </c:ext>
          </c:extLst>
        </c:ser>
        <c:ser>
          <c:idx val="10"/>
          <c:order val="10"/>
          <c:tx>
            <c:strRef>
              <c:f>'Sonar Pinero Original'!$C$19</c:f>
              <c:strCache>
                <c:ptCount val="1"/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cat>
            <c:strRef>
              <c:f>'Sonar Pinero Original'!$D$8:$I$8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Pinero Original'!$K$19:$P$19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34F-F44D-9D83-3B8CE00C3415}"/>
            </c:ext>
          </c:extLst>
        </c:ser>
        <c:ser>
          <c:idx val="11"/>
          <c:order val="11"/>
          <c:tx>
            <c:strRef>
              <c:f>'Sonar Pinero Original'!$C$20</c:f>
              <c:strCache>
                <c:ptCount val="1"/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cat>
            <c:strRef>
              <c:f>'Sonar Pinero Original'!$D$8:$I$8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Pinero Original'!$K$20:$P$20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34F-F44D-9D83-3B8CE00C3415}"/>
            </c:ext>
          </c:extLst>
        </c:ser>
        <c:ser>
          <c:idx val="12"/>
          <c:order val="12"/>
          <c:tx>
            <c:strRef>
              <c:f>'Sonar Pinero Original'!$C$21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'Sonar Pinero Original'!$D$8:$I$8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Pinero Original'!$K$21:$P$21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34F-F44D-9D83-3B8CE00C3415}"/>
            </c:ext>
          </c:extLst>
        </c:ser>
        <c:ser>
          <c:idx val="13"/>
          <c:order val="13"/>
          <c:tx>
            <c:strRef>
              <c:f>'Sonar Pinero Original'!$C$22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'Sonar Pinero Original'!$D$8:$I$8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Pinero Original'!$K$22:$P$22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34F-F44D-9D83-3B8CE00C3415}"/>
            </c:ext>
          </c:extLst>
        </c:ser>
        <c:ser>
          <c:idx val="14"/>
          <c:order val="14"/>
          <c:tx>
            <c:strRef>
              <c:f>'Sonar Pinero Original'!$C$23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'Sonar Pinero Original'!$D$8:$I$8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Pinero Original'!$K$23:$P$23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34F-F44D-9D83-3B8CE00C3415}"/>
            </c:ext>
          </c:extLst>
        </c:ser>
        <c:ser>
          <c:idx val="15"/>
          <c:order val="15"/>
          <c:tx>
            <c:strRef>
              <c:f>'Sonar Pinero Original'!$C$24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'Sonar Pinero Original'!$D$8:$I$8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Pinero Original'!$K$24:$P$24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34F-F44D-9D83-3B8CE00C3415}"/>
            </c:ext>
          </c:extLst>
        </c:ser>
        <c:ser>
          <c:idx val="16"/>
          <c:order val="16"/>
          <c:tx>
            <c:strRef>
              <c:f>'Sonar Pinero Original'!$C$25</c:f>
              <c:strCache>
                <c:ptCount val="1"/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'Sonar Pinero Original'!$D$8:$I$8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Pinero Original'!$K$25:$P$25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34F-F44D-9D83-3B8CE00C3415}"/>
            </c:ext>
          </c:extLst>
        </c:ser>
        <c:ser>
          <c:idx val="17"/>
          <c:order val="17"/>
          <c:tx>
            <c:strRef>
              <c:f>'Sonar Pinero Original'!$C$26</c:f>
              <c:strCache>
                <c:ptCount val="1"/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'Sonar Pinero Original'!$D$8:$I$8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Pinero Original'!$K$26:$P$26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34F-F44D-9D83-3B8CE00C3415}"/>
            </c:ext>
          </c:extLst>
        </c:ser>
        <c:ser>
          <c:idx val="18"/>
          <c:order val="18"/>
          <c:tx>
            <c:strRef>
              <c:f>'Sonar Pinero Original'!$C$27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cat>
            <c:strRef>
              <c:f>'Sonar Pinero Original'!$D$8:$I$8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Pinero Original'!$K$27:$P$27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34F-F44D-9D83-3B8CE00C3415}"/>
            </c:ext>
          </c:extLst>
        </c:ser>
        <c:ser>
          <c:idx val="19"/>
          <c:order val="19"/>
          <c:tx>
            <c:strRef>
              <c:f>'Sonar Pinero Original'!$C$28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cat>
            <c:strRef>
              <c:f>'Sonar Pinero Original'!$D$8:$I$8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Pinero Original'!$K$28:$P$28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934F-F44D-9D83-3B8CE00C3415}"/>
            </c:ext>
          </c:extLst>
        </c:ser>
        <c:ser>
          <c:idx val="20"/>
          <c:order val="20"/>
          <c:tx>
            <c:strRef>
              <c:f>'Sonar Pinero Original'!$C$29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cat>
            <c:strRef>
              <c:f>'Sonar Pinero Original'!$D$8:$I$8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Pinero Original'!$K$29:$P$29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34F-F44D-9D83-3B8CE00C3415}"/>
            </c:ext>
          </c:extLst>
        </c:ser>
        <c:ser>
          <c:idx val="21"/>
          <c:order val="21"/>
          <c:tx>
            <c:strRef>
              <c:f>'Sonar Pinero Original'!$C$30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cat>
            <c:strRef>
              <c:f>'Sonar Pinero Original'!$D$8:$I$8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Pinero Original'!$K$30:$P$30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34F-F44D-9D83-3B8CE00C3415}"/>
            </c:ext>
          </c:extLst>
        </c:ser>
        <c:ser>
          <c:idx val="22"/>
          <c:order val="22"/>
          <c:tx>
            <c:strRef>
              <c:f>'Sonar Pinero Original'!$C$31</c:f>
              <c:strCache>
                <c:ptCount val="1"/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cat>
            <c:strRef>
              <c:f>'Sonar Pinero Original'!$D$8:$I$8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Pinero Original'!$K$31:$P$31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34F-F44D-9D83-3B8CE00C3415}"/>
            </c:ext>
          </c:extLst>
        </c:ser>
        <c:ser>
          <c:idx val="23"/>
          <c:order val="23"/>
          <c:tx>
            <c:strRef>
              <c:f>'Sonar Pinero Original'!$C$32</c:f>
              <c:strCache>
                <c:ptCount val="1"/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cat>
            <c:strRef>
              <c:f>'Sonar Pinero Original'!$D$8:$I$8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Pinero Original'!$K$32:$P$32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34F-F44D-9D83-3B8CE00C3415}"/>
            </c:ext>
          </c:extLst>
        </c:ser>
        <c:ser>
          <c:idx val="24"/>
          <c:order val="24"/>
          <c:tx>
            <c:strRef>
              <c:f>'Sonar Pinero Original'!$C$33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strRef>
              <c:f>'Sonar Pinero Original'!$D$8:$I$8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Pinero Original'!$K$33:$P$33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34F-F44D-9D83-3B8CE00C3415}"/>
            </c:ext>
          </c:extLst>
        </c:ser>
        <c:ser>
          <c:idx val="25"/>
          <c:order val="25"/>
          <c:tx>
            <c:strRef>
              <c:f>'Sonar Pinero Original'!$C$34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strRef>
              <c:f>'Sonar Pinero Original'!$D$8:$I$8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Pinero Original'!$K$34:$P$34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34F-F44D-9D83-3B8CE00C3415}"/>
            </c:ext>
          </c:extLst>
        </c:ser>
        <c:ser>
          <c:idx val="26"/>
          <c:order val="26"/>
          <c:tx>
            <c:strRef>
              <c:f>'Sonar Pinero Original'!$C$35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strRef>
              <c:f>'Sonar Pinero Original'!$D$8:$I$8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Pinero Original'!$K$35:$P$35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34F-F44D-9D83-3B8CE00C3415}"/>
            </c:ext>
          </c:extLst>
        </c:ser>
        <c:ser>
          <c:idx val="27"/>
          <c:order val="27"/>
          <c:tx>
            <c:strRef>
              <c:f>'Sonar Pinero Original'!$C$36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strRef>
              <c:f>'Sonar Pinero Original'!$D$8:$I$8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Pinero Original'!$K$36:$P$36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934F-F44D-9D83-3B8CE00C3415}"/>
            </c:ext>
          </c:extLst>
        </c:ser>
        <c:ser>
          <c:idx val="28"/>
          <c:order val="28"/>
          <c:tx>
            <c:strRef>
              <c:f>'Sonar Pinero Original'!$C$37</c:f>
              <c:strCache>
                <c:ptCount val="1"/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strRef>
              <c:f>'Sonar Pinero Original'!$D$8:$I$8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Pinero Original'!$K$37:$P$37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934F-F44D-9D83-3B8CE00C3415}"/>
            </c:ext>
          </c:extLst>
        </c:ser>
        <c:ser>
          <c:idx val="29"/>
          <c:order val="29"/>
          <c:tx>
            <c:strRef>
              <c:f>'Sonar Pinero Original'!$C$38</c:f>
              <c:strCache>
                <c:ptCount val="1"/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strRef>
              <c:f>'Sonar Pinero Original'!$D$8:$I$8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Pinero Original'!$K$38:$P$38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34F-F44D-9D83-3B8CE00C3415}"/>
            </c:ext>
          </c:extLst>
        </c:ser>
        <c:ser>
          <c:idx val="30"/>
          <c:order val="30"/>
          <c:tx>
            <c:strRef>
              <c:f>'Sonar Pinero Original'!$C$39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cat>
            <c:strRef>
              <c:f>'Sonar Pinero Original'!$D$8:$I$8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Pinero Original'!$K$39:$P$39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34F-F44D-9D83-3B8CE00C3415}"/>
            </c:ext>
          </c:extLst>
        </c:ser>
        <c:ser>
          <c:idx val="31"/>
          <c:order val="31"/>
          <c:tx>
            <c:strRef>
              <c:f>'Sonar Pinero Original'!$C$40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cat>
            <c:strRef>
              <c:f>'Sonar Pinero Original'!$D$8:$I$8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Pinero Original'!$K$40:$P$40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934F-F44D-9D83-3B8CE00C3415}"/>
            </c:ext>
          </c:extLst>
        </c:ser>
        <c:ser>
          <c:idx val="32"/>
          <c:order val="32"/>
          <c:tx>
            <c:strRef>
              <c:f>'Sonar Pinero Original'!$C$41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50000"/>
                </a:schemeClr>
              </a:solidFill>
              <a:ln w="9525">
                <a:solidFill>
                  <a:schemeClr val="accent3">
                    <a:lumMod val="50000"/>
                  </a:schemeClr>
                </a:solidFill>
              </a:ln>
              <a:effectLst/>
            </c:spPr>
          </c:marker>
          <c:cat>
            <c:strRef>
              <c:f>'Sonar Pinero Original'!$D$8:$I$8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Pinero Original'!$K$41:$P$41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934F-F44D-9D83-3B8CE00C3415}"/>
            </c:ext>
          </c:extLst>
        </c:ser>
        <c:ser>
          <c:idx val="33"/>
          <c:order val="33"/>
          <c:tx>
            <c:strRef>
              <c:f>'Sonar Pinero Original'!$C$42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50000"/>
                </a:schemeClr>
              </a:solidFill>
              <a:ln w="95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cat>
            <c:strRef>
              <c:f>'Sonar Pinero Original'!$D$8:$I$8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Pinero Original'!$K$42:$P$42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934F-F44D-9D83-3B8CE00C3415}"/>
            </c:ext>
          </c:extLst>
        </c:ser>
        <c:ser>
          <c:idx val="34"/>
          <c:order val="34"/>
          <c:tx>
            <c:strRef>
              <c:f>'Sonar Pinero Original'!$C$43</c:f>
              <c:strCache>
                <c:ptCount val="1"/>
              </c:strCache>
            </c:strRef>
          </c:tx>
          <c:spPr>
            <a:ln w="28575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50000"/>
                </a:schemeClr>
              </a:solidFill>
              <a:ln w="9525">
                <a:solidFill>
                  <a:schemeClr val="accent5">
                    <a:lumMod val="50000"/>
                  </a:schemeClr>
                </a:solidFill>
              </a:ln>
              <a:effectLst/>
            </c:spPr>
          </c:marker>
          <c:cat>
            <c:strRef>
              <c:f>'Sonar Pinero Original'!$D$8:$I$8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Pinero Original'!$K$43:$P$43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934F-F44D-9D83-3B8CE00C3415}"/>
            </c:ext>
          </c:extLst>
        </c:ser>
        <c:ser>
          <c:idx val="35"/>
          <c:order val="35"/>
          <c:tx>
            <c:strRef>
              <c:f>'Sonar Pinero Original'!$C$44</c:f>
              <c:strCache>
                <c:ptCount val="1"/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50000"/>
                </a:schemeClr>
              </a:solidFill>
              <a:ln w="9525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cat>
            <c:strRef>
              <c:f>'Sonar Pinero Original'!$D$8:$I$8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Pinero Original'!$K$44:$P$44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34F-F44D-9D83-3B8CE00C3415}"/>
            </c:ext>
          </c:extLst>
        </c:ser>
        <c:ser>
          <c:idx val="36"/>
          <c:order val="36"/>
          <c:tx>
            <c:strRef>
              <c:f>'Sonar Pinero Original'!$C$45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0000"/>
                  <a:lumOff val="30000"/>
                </a:schemeClr>
              </a:solidFill>
              <a:ln w="9525">
                <a:solidFill>
                  <a:schemeClr val="accent1">
                    <a:lumMod val="70000"/>
                    <a:lumOff val="30000"/>
                  </a:schemeClr>
                </a:solidFill>
              </a:ln>
              <a:effectLst/>
            </c:spPr>
          </c:marker>
          <c:cat>
            <c:strRef>
              <c:f>'Sonar Pinero Original'!$D$8:$I$8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Pinero Original'!$K$45:$P$45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934F-F44D-9D83-3B8CE00C3415}"/>
            </c:ext>
          </c:extLst>
        </c:ser>
        <c:ser>
          <c:idx val="37"/>
          <c:order val="37"/>
          <c:tx>
            <c:strRef>
              <c:f>'Sonar Pinero Original'!$C$46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70000"/>
                  <a:lumOff val="30000"/>
                </a:schemeClr>
              </a:solidFill>
              <a:ln w="9525">
                <a:solidFill>
                  <a:schemeClr val="accent2">
                    <a:lumMod val="70000"/>
                    <a:lumOff val="30000"/>
                  </a:schemeClr>
                </a:solidFill>
              </a:ln>
              <a:effectLst/>
            </c:spPr>
          </c:marker>
          <c:cat>
            <c:strRef>
              <c:f>'Sonar Pinero Original'!$D$8:$I$8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Pinero Original'!$K$46:$P$46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934F-F44D-9D83-3B8CE00C3415}"/>
            </c:ext>
          </c:extLst>
        </c:ser>
        <c:ser>
          <c:idx val="38"/>
          <c:order val="38"/>
          <c:tx>
            <c:strRef>
              <c:f>'Sonar Pinero Original'!$C$47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70000"/>
                  <a:lumOff val="30000"/>
                </a:schemeClr>
              </a:solidFill>
              <a:ln w="9525">
                <a:solidFill>
                  <a:schemeClr val="accent3">
                    <a:lumMod val="70000"/>
                    <a:lumOff val="30000"/>
                  </a:schemeClr>
                </a:solidFill>
              </a:ln>
              <a:effectLst/>
            </c:spPr>
          </c:marker>
          <c:cat>
            <c:strRef>
              <c:f>'Sonar Pinero Original'!$D$8:$I$8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Pinero Original'!$K$47:$P$47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934F-F44D-9D83-3B8CE00C3415}"/>
            </c:ext>
          </c:extLst>
        </c:ser>
        <c:ser>
          <c:idx val="39"/>
          <c:order val="39"/>
          <c:tx>
            <c:strRef>
              <c:f>'Sonar Pinero Original'!$C$48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70000"/>
                  <a:lumOff val="30000"/>
                </a:schemeClr>
              </a:solidFill>
              <a:ln w="9525">
                <a:solidFill>
                  <a:schemeClr val="accent4">
                    <a:lumMod val="70000"/>
                    <a:lumOff val="30000"/>
                  </a:schemeClr>
                </a:solidFill>
              </a:ln>
              <a:effectLst/>
            </c:spPr>
          </c:marker>
          <c:cat>
            <c:strRef>
              <c:f>'Sonar Pinero Original'!$D$8:$I$8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Pinero Original'!$K$48:$P$48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934F-F44D-9D83-3B8CE00C3415}"/>
            </c:ext>
          </c:extLst>
        </c:ser>
        <c:ser>
          <c:idx val="40"/>
          <c:order val="40"/>
          <c:tx>
            <c:strRef>
              <c:f>'Sonar Pinero Original'!$C$49</c:f>
              <c:strCache>
                <c:ptCount val="1"/>
              </c:strCache>
            </c:strRef>
          </c:tx>
          <c:spPr>
            <a:ln w="28575" cap="rnd">
              <a:solidFill>
                <a:schemeClr val="accent5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70000"/>
                  <a:lumOff val="30000"/>
                </a:schemeClr>
              </a:solidFill>
              <a:ln w="9525">
                <a:solidFill>
                  <a:schemeClr val="accent5">
                    <a:lumMod val="70000"/>
                    <a:lumOff val="30000"/>
                  </a:schemeClr>
                </a:solidFill>
              </a:ln>
              <a:effectLst/>
            </c:spPr>
          </c:marker>
          <c:cat>
            <c:strRef>
              <c:f>'Sonar Pinero Original'!$D$8:$I$8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Pinero Original'!$K$49:$P$49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934F-F44D-9D83-3B8CE00C3415}"/>
            </c:ext>
          </c:extLst>
        </c:ser>
        <c:ser>
          <c:idx val="41"/>
          <c:order val="41"/>
          <c:tx>
            <c:strRef>
              <c:f>'Sonar Pinero Original'!$C$50</c:f>
              <c:strCache>
                <c:ptCount val="1"/>
              </c:strCache>
            </c:strRef>
          </c:tx>
          <c:spPr>
            <a:ln w="28575" cap="rnd">
              <a:solidFill>
                <a:schemeClr val="accent6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0000"/>
                  <a:lumOff val="30000"/>
                </a:schemeClr>
              </a:solidFill>
              <a:ln w="9525">
                <a:solidFill>
                  <a:schemeClr val="accent6">
                    <a:lumMod val="70000"/>
                    <a:lumOff val="30000"/>
                  </a:schemeClr>
                </a:solidFill>
              </a:ln>
              <a:effectLst/>
            </c:spPr>
          </c:marker>
          <c:cat>
            <c:strRef>
              <c:f>'Sonar Pinero Original'!$D$8:$I$8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Pinero Original'!$K$50:$P$50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934F-F44D-9D83-3B8CE00C3415}"/>
            </c:ext>
          </c:extLst>
        </c:ser>
        <c:ser>
          <c:idx val="42"/>
          <c:order val="42"/>
          <c:tx>
            <c:strRef>
              <c:f>'Sonar Pinero Original'!$C$51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7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0000"/>
                </a:schemeClr>
              </a:solidFill>
              <a:ln w="9525">
                <a:solidFill>
                  <a:schemeClr val="accent1">
                    <a:lumMod val="70000"/>
                  </a:schemeClr>
                </a:solidFill>
              </a:ln>
              <a:effectLst/>
            </c:spPr>
          </c:marker>
          <c:cat>
            <c:strRef>
              <c:f>'Sonar Pinero Original'!$D$8:$I$8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Pinero Original'!$K$51:$P$51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934F-F44D-9D83-3B8CE00C3415}"/>
            </c:ext>
          </c:extLst>
        </c:ser>
        <c:ser>
          <c:idx val="43"/>
          <c:order val="43"/>
          <c:tx>
            <c:strRef>
              <c:f>'Sonar Pinero Original'!$C$52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7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70000"/>
                </a:schemeClr>
              </a:solidFill>
              <a:ln w="9525">
                <a:solidFill>
                  <a:schemeClr val="accent2">
                    <a:lumMod val="70000"/>
                  </a:schemeClr>
                </a:solidFill>
              </a:ln>
              <a:effectLst/>
            </c:spPr>
          </c:marker>
          <c:cat>
            <c:strRef>
              <c:f>'Sonar Pinero Original'!$D$8:$I$8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Pinero Original'!$K$52:$P$52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B-934F-F44D-9D83-3B8CE00C3415}"/>
            </c:ext>
          </c:extLst>
        </c:ser>
        <c:ser>
          <c:idx val="44"/>
          <c:order val="44"/>
          <c:tx>
            <c:strRef>
              <c:f>'Sonar Pinero Original'!$C$53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7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70000"/>
                </a:schemeClr>
              </a:solidFill>
              <a:ln w="9525">
                <a:solidFill>
                  <a:schemeClr val="accent3">
                    <a:lumMod val="70000"/>
                  </a:schemeClr>
                </a:solidFill>
              </a:ln>
              <a:effectLst/>
            </c:spPr>
          </c:marker>
          <c:cat>
            <c:strRef>
              <c:f>'Sonar Pinero Original'!$D$8:$I$8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Pinero Original'!$K$53:$P$53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934F-F44D-9D83-3B8CE00C3415}"/>
            </c:ext>
          </c:extLst>
        </c:ser>
        <c:ser>
          <c:idx val="45"/>
          <c:order val="45"/>
          <c:tx>
            <c:strRef>
              <c:f>'Sonar Pinero Original'!$C$54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7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70000"/>
                </a:schemeClr>
              </a:solidFill>
              <a:ln w="9525">
                <a:solidFill>
                  <a:schemeClr val="accent4">
                    <a:lumMod val="70000"/>
                  </a:schemeClr>
                </a:solidFill>
              </a:ln>
              <a:effectLst/>
            </c:spPr>
          </c:marker>
          <c:cat>
            <c:strRef>
              <c:f>'Sonar Pinero Original'!$D$8:$I$8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Pinero Original'!$K$54:$P$54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934F-F44D-9D83-3B8CE00C3415}"/>
            </c:ext>
          </c:extLst>
        </c:ser>
        <c:ser>
          <c:idx val="46"/>
          <c:order val="46"/>
          <c:tx>
            <c:strRef>
              <c:f>'Sonar Pinero Original'!$C$55</c:f>
              <c:strCache>
                <c:ptCount val="1"/>
              </c:strCache>
            </c:strRef>
          </c:tx>
          <c:spPr>
            <a:ln w="28575" cap="rnd">
              <a:solidFill>
                <a:schemeClr val="accent5">
                  <a:lumMod val="7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70000"/>
                </a:schemeClr>
              </a:solidFill>
              <a:ln w="9525">
                <a:solidFill>
                  <a:schemeClr val="accent5">
                    <a:lumMod val="70000"/>
                  </a:schemeClr>
                </a:solidFill>
              </a:ln>
              <a:effectLst/>
            </c:spPr>
          </c:marker>
          <c:cat>
            <c:strRef>
              <c:f>'Sonar Pinero Original'!$D$8:$I$8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Pinero Original'!$K$55:$P$55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E-934F-F44D-9D83-3B8CE00C3415}"/>
            </c:ext>
          </c:extLst>
        </c:ser>
        <c:ser>
          <c:idx val="47"/>
          <c:order val="47"/>
          <c:tx>
            <c:strRef>
              <c:f>'Sonar Pinero Original'!$C$56</c:f>
              <c:strCache>
                <c:ptCount val="1"/>
              </c:strCache>
            </c:strRef>
          </c:tx>
          <c:spPr>
            <a:ln w="28575" cap="rnd">
              <a:solidFill>
                <a:schemeClr val="accent6">
                  <a:lumMod val="7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0000"/>
                </a:schemeClr>
              </a:solidFill>
              <a:ln w="9525">
                <a:solidFill>
                  <a:schemeClr val="accent6">
                    <a:lumMod val="70000"/>
                  </a:schemeClr>
                </a:solidFill>
              </a:ln>
              <a:effectLst/>
            </c:spPr>
          </c:marker>
          <c:cat>
            <c:strRef>
              <c:f>'Sonar Pinero Original'!$D$8:$I$8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Pinero Original'!$K$56:$P$56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F-934F-F44D-9D83-3B8CE00C3415}"/>
            </c:ext>
          </c:extLst>
        </c:ser>
        <c:ser>
          <c:idx val="48"/>
          <c:order val="48"/>
          <c:tx>
            <c:strRef>
              <c:f>'Sonar Pinero Original'!$C$57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  <a:lumOff val="50000"/>
                </a:schemeClr>
              </a:solidFill>
              <a:ln w="9525">
                <a:solidFill>
                  <a:schemeClr val="accent1">
                    <a:lumMod val="50000"/>
                    <a:lumOff val="50000"/>
                  </a:schemeClr>
                </a:solidFill>
              </a:ln>
              <a:effectLst/>
            </c:spPr>
          </c:marker>
          <c:cat>
            <c:strRef>
              <c:f>'Sonar Pinero Original'!$D$8:$I$8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Pinero Original'!$K$57:$P$57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0-934F-F44D-9D83-3B8CE00C3415}"/>
            </c:ext>
          </c:extLst>
        </c:ser>
        <c:ser>
          <c:idx val="49"/>
          <c:order val="49"/>
          <c:tx>
            <c:strRef>
              <c:f>'Sonar Pinero Original'!$C$58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  <a:lumOff val="50000"/>
                </a:schemeClr>
              </a:solidFill>
              <a:ln w="9525">
                <a:solidFill>
                  <a:schemeClr val="accent2">
                    <a:lumMod val="50000"/>
                    <a:lumOff val="50000"/>
                  </a:schemeClr>
                </a:solidFill>
              </a:ln>
              <a:effectLst/>
            </c:spPr>
          </c:marker>
          <c:cat>
            <c:strRef>
              <c:f>'Sonar Pinero Original'!$D$8:$I$8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Pinero Original'!$K$58:$P$58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1-934F-F44D-9D83-3B8CE00C3415}"/>
            </c:ext>
          </c:extLst>
        </c:ser>
        <c:ser>
          <c:idx val="50"/>
          <c:order val="50"/>
          <c:tx>
            <c:strRef>
              <c:f>'Sonar Pinero Original'!$C$59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50000"/>
                  <a:lumOff val="50000"/>
                </a:schemeClr>
              </a:solidFill>
              <a:ln w="9525">
                <a:solidFill>
                  <a:schemeClr val="accent3">
                    <a:lumMod val="50000"/>
                    <a:lumOff val="50000"/>
                  </a:schemeClr>
                </a:solidFill>
              </a:ln>
              <a:effectLst/>
            </c:spPr>
          </c:marker>
          <c:cat>
            <c:strRef>
              <c:f>'Sonar Pinero Original'!$D$8:$I$8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Pinero Original'!$K$59:$P$59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2-934F-F44D-9D83-3B8CE00C3415}"/>
            </c:ext>
          </c:extLst>
        </c:ser>
        <c:ser>
          <c:idx val="51"/>
          <c:order val="51"/>
          <c:tx>
            <c:strRef>
              <c:f>'Sonar Pinero Original'!$C$60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50000"/>
                  <a:lumOff val="50000"/>
                </a:schemeClr>
              </a:solidFill>
              <a:ln w="9525">
                <a:solidFill>
                  <a:schemeClr val="accent4">
                    <a:lumMod val="50000"/>
                    <a:lumOff val="50000"/>
                  </a:schemeClr>
                </a:solidFill>
              </a:ln>
              <a:effectLst/>
            </c:spPr>
          </c:marker>
          <c:cat>
            <c:strRef>
              <c:f>'Sonar Pinero Original'!$D$8:$I$8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Pinero Original'!$K$60:$P$60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3-934F-F44D-9D83-3B8CE00C3415}"/>
            </c:ext>
          </c:extLst>
        </c:ser>
        <c:ser>
          <c:idx val="52"/>
          <c:order val="52"/>
          <c:tx>
            <c:strRef>
              <c:f>'Sonar Pinero Original'!$C$61</c:f>
              <c:strCache>
                <c:ptCount val="1"/>
              </c:strCache>
            </c:strRef>
          </c:tx>
          <c:spPr>
            <a:ln w="28575" cap="rnd">
              <a:solidFill>
                <a:schemeClr val="accent5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50000"/>
                  <a:lumOff val="50000"/>
                </a:schemeClr>
              </a:solidFill>
              <a:ln w="9525">
                <a:solidFill>
                  <a:schemeClr val="accent5">
                    <a:lumMod val="50000"/>
                    <a:lumOff val="50000"/>
                  </a:schemeClr>
                </a:solidFill>
              </a:ln>
              <a:effectLst/>
            </c:spPr>
          </c:marker>
          <c:cat>
            <c:strRef>
              <c:f>'Sonar Pinero Original'!$D$8:$I$8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Pinero Original'!$K$61:$P$61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4-934F-F44D-9D83-3B8CE00C3415}"/>
            </c:ext>
          </c:extLst>
        </c:ser>
        <c:ser>
          <c:idx val="53"/>
          <c:order val="53"/>
          <c:tx>
            <c:strRef>
              <c:f>'Sonar Pinero Original'!$C$62</c:f>
              <c:strCache>
                <c:ptCount val="1"/>
              </c:strCache>
            </c:strRef>
          </c:tx>
          <c:spPr>
            <a:ln w="28575" cap="rnd">
              <a:solidFill>
                <a:schemeClr val="accent6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50000"/>
                  <a:lumOff val="50000"/>
                </a:schemeClr>
              </a:solidFill>
              <a:ln w="9525">
                <a:solidFill>
                  <a:schemeClr val="accent6">
                    <a:lumMod val="50000"/>
                    <a:lumOff val="50000"/>
                  </a:schemeClr>
                </a:solidFill>
              </a:ln>
              <a:effectLst/>
            </c:spPr>
          </c:marker>
          <c:cat>
            <c:strRef>
              <c:f>'Sonar Pinero Original'!$D$8:$I$8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Pinero Original'!$K$62:$P$62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5-934F-F44D-9D83-3B8CE00C3415}"/>
            </c:ext>
          </c:extLst>
        </c:ser>
        <c:ser>
          <c:idx val="54"/>
          <c:order val="54"/>
          <c:tx>
            <c:strRef>
              <c:f>'Sonar Pinero Original'!$C$63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'Sonar Pinero Original'!$D$8:$I$8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Pinero Original'!$K$63:$P$63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934F-F44D-9D83-3B8CE00C3415}"/>
            </c:ext>
          </c:extLst>
        </c:ser>
        <c:ser>
          <c:idx val="55"/>
          <c:order val="55"/>
          <c:tx>
            <c:strRef>
              <c:f>'Sonar Pinero Original'!$C$64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'Sonar Pinero Original'!$D$8:$I$8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Pinero Original'!$K$64:$P$64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7-934F-F44D-9D83-3B8CE00C3415}"/>
            </c:ext>
          </c:extLst>
        </c:ser>
        <c:ser>
          <c:idx val="56"/>
          <c:order val="56"/>
          <c:tx>
            <c:strRef>
              <c:f>'Sonar Pinero Original'!$C$65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'Sonar Pinero Original'!$D$8:$I$8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Pinero Original'!$K$65:$P$65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8-934F-F44D-9D83-3B8CE00C3415}"/>
            </c:ext>
          </c:extLst>
        </c:ser>
        <c:ser>
          <c:idx val="57"/>
          <c:order val="57"/>
          <c:tx>
            <c:strRef>
              <c:f>'Sonar Pinero Original'!$C$66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'Sonar Pinero Original'!$D$8:$I$8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Pinero Original'!$K$66:$P$66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9-934F-F44D-9D83-3B8CE00C3415}"/>
            </c:ext>
          </c:extLst>
        </c:ser>
        <c:ser>
          <c:idx val="58"/>
          <c:order val="58"/>
          <c:tx>
            <c:strRef>
              <c:f>'Sonar Pinero Original'!$C$67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'Sonar Pinero Original'!$D$8:$I$8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Pinero Original'!$K$67:$P$67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A-934F-F44D-9D83-3B8CE00C3415}"/>
            </c:ext>
          </c:extLst>
        </c:ser>
        <c:ser>
          <c:idx val="59"/>
          <c:order val="59"/>
          <c:tx>
            <c:strRef>
              <c:f>'Sonar Pinero Original'!$C$68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'Sonar Pinero Original'!$D$8:$I$8</c:f>
              <c:strCache>
                <c:ptCount val="6"/>
                <c:pt idx="0">
                  <c:v>Corporalidad</c:v>
                </c:pt>
                <c:pt idx="1">
                  <c:v>Creatividad</c:v>
                </c:pt>
                <c:pt idx="2">
                  <c:v>Carácter</c:v>
                </c:pt>
                <c:pt idx="3">
                  <c:v>Sociabilidad</c:v>
                </c:pt>
                <c:pt idx="4">
                  <c:v>Afectividad</c:v>
                </c:pt>
                <c:pt idx="5">
                  <c:v>Espiritualidad</c:v>
                </c:pt>
              </c:strCache>
            </c:strRef>
          </c:cat>
          <c:val>
            <c:numRef>
              <c:f>'Sonar Pinero Original'!$K$68:$P$68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B-934F-F44D-9D83-3B8CE00C3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891968"/>
        <c:axId val="43615936"/>
      </c:radarChart>
      <c:catAx>
        <c:axId val="16789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43615936"/>
        <c:crosses val="autoZero"/>
        <c:auto val="1"/>
        <c:lblAlgn val="ctr"/>
        <c:lblOffset val="100"/>
        <c:noMultiLvlLbl val="0"/>
      </c:catAx>
      <c:valAx>
        <c:axId val="43615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67891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5.6532628901830514E-2"/>
          <c:y val="3.2586443886474845E-2"/>
          <c:w val="0.3088248490011386"/>
          <c:h val="0.92991791392405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chart" Target="../charts/chart1.xml"/><Relationship Id="rId18" Type="http://schemas.openxmlformats.org/officeDocument/2006/relationships/hyperlink" Target="https://guiasyscoutsdechile.org/biblioteca_pioneras_pioneros/" TargetMode="External"/><Relationship Id="rId3" Type="http://schemas.openxmlformats.org/officeDocument/2006/relationships/hyperlink" Target="https://guiasyscoutsdechile.org/download/insignias/?wpdmdl=12567&amp;refresh=61009d9c928211627430300" TargetMode="External"/><Relationship Id="rId21" Type="http://schemas.openxmlformats.org/officeDocument/2006/relationships/chart" Target="../charts/chart2.xml"/><Relationship Id="rId7" Type="http://schemas.openxmlformats.org/officeDocument/2006/relationships/hyperlink" Target="https://guiasyscoutsdechile.org/download/himno/?wpdmdl=12569&amp;refresh=61009d9c9909e1627430300" TargetMode="External"/><Relationship Id="rId12" Type="http://schemas.openxmlformats.org/officeDocument/2006/relationships/image" Target="../media/image6.png"/><Relationship Id="rId17" Type="http://schemas.microsoft.com/office/2007/relationships/hdphoto" Target="../media/hdphoto1.wdp"/><Relationship Id="rId2" Type="http://schemas.openxmlformats.org/officeDocument/2006/relationships/image" Target="../media/image1.png"/><Relationship Id="rId16" Type="http://schemas.openxmlformats.org/officeDocument/2006/relationships/image" Target="../media/image9.png"/><Relationship Id="rId20" Type="http://schemas.microsoft.com/office/2007/relationships/hdphoto" Target="../media/hdphoto2.wdp"/><Relationship Id="rId1" Type="http://schemas.openxmlformats.org/officeDocument/2006/relationships/hyperlink" Target="https://guiasyscoutsdechile.org/download/manual-rama-pioneras-y-pioneros/?ind=1622831819048&amp;filename=manual-pioneras-pioneros.pdf&amp;wpdmdl=12557&amp;refresh=61009d12184631627430162" TargetMode="External"/><Relationship Id="rId6" Type="http://schemas.openxmlformats.org/officeDocument/2006/relationships/image" Target="../media/image3.png"/><Relationship Id="rId11" Type="http://schemas.openxmlformats.org/officeDocument/2006/relationships/hyperlink" Target="https://guiasyscoutsdechile.org/biblioteca_pioneras_pioneros/#ciclo-a-distancia" TargetMode="External"/><Relationship Id="rId5" Type="http://schemas.openxmlformats.org/officeDocument/2006/relationships/hyperlink" Target="https://guiasyscoutsdechile.org/download/desarrollo-ciclo-de-programa/?wpdmdl=12559&amp;refresh=61009d9cb4f811627430300" TargetMode="External"/><Relationship Id="rId15" Type="http://schemas.openxmlformats.org/officeDocument/2006/relationships/image" Target="../media/image8.png"/><Relationship Id="rId10" Type="http://schemas.openxmlformats.org/officeDocument/2006/relationships/image" Target="../media/image5.png"/><Relationship Id="rId19" Type="http://schemas.openxmlformats.org/officeDocument/2006/relationships/image" Target="../media/image10.png"/><Relationship Id="rId4" Type="http://schemas.openxmlformats.org/officeDocument/2006/relationships/image" Target="../media/image2.png"/><Relationship Id="rId9" Type="http://schemas.openxmlformats.org/officeDocument/2006/relationships/hyperlink" Target="https://guiasyscoutsdechile.org/download/promesa/?wpdmdl=12571&amp;refresh=61009d9c9fbbf1627430300" TargetMode="External"/><Relationship Id="rId14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chart" Target="../charts/chart3.xml"/><Relationship Id="rId18" Type="http://schemas.openxmlformats.org/officeDocument/2006/relationships/hyperlink" Target="https://guiasyscoutsdechile.org/biblioteca_pioneras_pioneros/" TargetMode="External"/><Relationship Id="rId3" Type="http://schemas.openxmlformats.org/officeDocument/2006/relationships/hyperlink" Target="https://guiasyscoutsdechile.org/download/insignias/?wpdmdl=12567&amp;refresh=61009d9c928211627430300" TargetMode="External"/><Relationship Id="rId21" Type="http://schemas.openxmlformats.org/officeDocument/2006/relationships/chart" Target="../charts/chart4.xml"/><Relationship Id="rId7" Type="http://schemas.openxmlformats.org/officeDocument/2006/relationships/hyperlink" Target="https://guiasyscoutsdechile.org/download/himno/?wpdmdl=12569&amp;refresh=61009d9c9909e1627430300" TargetMode="External"/><Relationship Id="rId12" Type="http://schemas.openxmlformats.org/officeDocument/2006/relationships/image" Target="../media/image6.png"/><Relationship Id="rId17" Type="http://schemas.microsoft.com/office/2007/relationships/hdphoto" Target="../media/hdphoto1.wdp"/><Relationship Id="rId2" Type="http://schemas.openxmlformats.org/officeDocument/2006/relationships/image" Target="../media/image1.png"/><Relationship Id="rId16" Type="http://schemas.openxmlformats.org/officeDocument/2006/relationships/image" Target="../media/image9.png"/><Relationship Id="rId20" Type="http://schemas.microsoft.com/office/2007/relationships/hdphoto" Target="../media/hdphoto2.wdp"/><Relationship Id="rId1" Type="http://schemas.openxmlformats.org/officeDocument/2006/relationships/hyperlink" Target="https://guiasyscoutsdechile.org/download/manual-rama-pioneras-y-pioneros/?ind=1622831819048&amp;filename=manual-pioneras-pioneros.pdf&amp;wpdmdl=12557&amp;refresh=61009d12184631627430162" TargetMode="External"/><Relationship Id="rId6" Type="http://schemas.openxmlformats.org/officeDocument/2006/relationships/image" Target="../media/image3.png"/><Relationship Id="rId11" Type="http://schemas.openxmlformats.org/officeDocument/2006/relationships/hyperlink" Target="https://guiasyscoutsdechile.org/biblioteca_pioneras_pioneros/#ciclo-a-distancia" TargetMode="External"/><Relationship Id="rId5" Type="http://schemas.openxmlformats.org/officeDocument/2006/relationships/hyperlink" Target="https://guiasyscoutsdechile.org/download/desarrollo-ciclo-de-programa/?wpdmdl=12559&amp;refresh=61009d9cb4f811627430300" TargetMode="External"/><Relationship Id="rId15" Type="http://schemas.openxmlformats.org/officeDocument/2006/relationships/image" Target="../media/image8.png"/><Relationship Id="rId10" Type="http://schemas.openxmlformats.org/officeDocument/2006/relationships/image" Target="../media/image5.png"/><Relationship Id="rId19" Type="http://schemas.openxmlformats.org/officeDocument/2006/relationships/image" Target="../media/image10.png"/><Relationship Id="rId4" Type="http://schemas.openxmlformats.org/officeDocument/2006/relationships/image" Target="../media/image2.png"/><Relationship Id="rId9" Type="http://schemas.openxmlformats.org/officeDocument/2006/relationships/hyperlink" Target="https://guiasyscoutsdechile.org/download/promesa/?wpdmdl=12571&amp;refresh=61009d9c9fbbf1627430300" TargetMode="External"/><Relationship Id="rId1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chart" Target="../charts/chart5.xml"/><Relationship Id="rId18" Type="http://schemas.openxmlformats.org/officeDocument/2006/relationships/hyperlink" Target="https://guiasyscoutsdechile.org/biblioteca_pioneras_pioneros/" TargetMode="External"/><Relationship Id="rId3" Type="http://schemas.openxmlformats.org/officeDocument/2006/relationships/hyperlink" Target="https://guiasyscoutsdechile.org/download/insignias/?wpdmdl=12567&amp;refresh=61009d9c928211627430300" TargetMode="External"/><Relationship Id="rId7" Type="http://schemas.openxmlformats.org/officeDocument/2006/relationships/hyperlink" Target="https://guiasyscoutsdechile.org/download/himno/?wpdmdl=12569&amp;refresh=61009d9c9909e1627430300" TargetMode="External"/><Relationship Id="rId12" Type="http://schemas.openxmlformats.org/officeDocument/2006/relationships/image" Target="../media/image6.png"/><Relationship Id="rId17" Type="http://schemas.microsoft.com/office/2007/relationships/hdphoto" Target="../media/hdphoto1.wdp"/><Relationship Id="rId2" Type="http://schemas.openxmlformats.org/officeDocument/2006/relationships/image" Target="../media/image1.png"/><Relationship Id="rId16" Type="http://schemas.openxmlformats.org/officeDocument/2006/relationships/image" Target="../media/image9.png"/><Relationship Id="rId20" Type="http://schemas.microsoft.com/office/2007/relationships/hdphoto" Target="../media/hdphoto3.wdp"/><Relationship Id="rId1" Type="http://schemas.openxmlformats.org/officeDocument/2006/relationships/hyperlink" Target="https://guiasyscoutsdechile.org/download/manual-rama-pioneras-y-pioneros/?ind=1622831819048&amp;filename=manual-pioneras-pioneros.pdf&amp;wpdmdl=12557&amp;refresh=61009d12184631627430162" TargetMode="External"/><Relationship Id="rId6" Type="http://schemas.openxmlformats.org/officeDocument/2006/relationships/image" Target="../media/image3.png"/><Relationship Id="rId11" Type="http://schemas.openxmlformats.org/officeDocument/2006/relationships/hyperlink" Target="https://guiasyscoutsdechile.org/biblioteca_pioneras_pioneros/#ciclo-a-distancia" TargetMode="External"/><Relationship Id="rId5" Type="http://schemas.openxmlformats.org/officeDocument/2006/relationships/hyperlink" Target="https://guiasyscoutsdechile.org/download/desarrollo-ciclo-de-programa/?wpdmdl=12559&amp;refresh=61009d9cb4f811627430300" TargetMode="External"/><Relationship Id="rId15" Type="http://schemas.openxmlformats.org/officeDocument/2006/relationships/image" Target="../media/image11.png"/><Relationship Id="rId10" Type="http://schemas.openxmlformats.org/officeDocument/2006/relationships/image" Target="../media/image5.png"/><Relationship Id="rId19" Type="http://schemas.openxmlformats.org/officeDocument/2006/relationships/image" Target="../media/image10.png"/><Relationship Id="rId4" Type="http://schemas.openxmlformats.org/officeDocument/2006/relationships/image" Target="../media/image2.png"/><Relationship Id="rId9" Type="http://schemas.openxmlformats.org/officeDocument/2006/relationships/hyperlink" Target="https://guiasyscoutsdechile.org/download/promesa/?wpdmdl=12571&amp;refresh=61009d9c9fbbf1627430300" TargetMode="External"/><Relationship Id="rId1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655484</xdr:colOff>
      <xdr:row>7</xdr:row>
      <xdr:rowOff>122903</xdr:rowOff>
    </xdr:from>
    <xdr:to>
      <xdr:col>3</xdr:col>
      <xdr:colOff>1597743</xdr:colOff>
      <xdr:row>7</xdr:row>
      <xdr:rowOff>1065162</xdr:rowOff>
    </xdr:to>
    <xdr:pic>
      <xdr:nvPicPr>
        <xdr:cNvPr id="19" name="Imagen 1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D1619B-F0CA-F84B-AC6E-5B9FB13C8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80860" y="1597742"/>
          <a:ext cx="942259" cy="942259"/>
        </a:xfrm>
        <a:prstGeom prst="rect">
          <a:avLst/>
        </a:prstGeom>
      </xdr:spPr>
    </xdr:pic>
    <xdr:clientData/>
  </xdr:twoCellAnchor>
  <xdr:twoCellAnchor editAs="oneCell">
    <xdr:from>
      <xdr:col>4</xdr:col>
      <xdr:colOff>614517</xdr:colOff>
      <xdr:row>7</xdr:row>
      <xdr:rowOff>136560</xdr:rowOff>
    </xdr:from>
    <xdr:to>
      <xdr:col>4</xdr:col>
      <xdr:colOff>1556775</xdr:colOff>
      <xdr:row>7</xdr:row>
      <xdr:rowOff>1078818</xdr:rowOff>
    </xdr:to>
    <xdr:pic>
      <xdr:nvPicPr>
        <xdr:cNvPr id="20" name="Imagen 1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EED39A9-6C23-6143-A525-64A5FF972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65807" y="1611399"/>
          <a:ext cx="942258" cy="942258"/>
        </a:xfrm>
        <a:prstGeom prst="rect">
          <a:avLst/>
        </a:prstGeom>
      </xdr:spPr>
    </xdr:pic>
    <xdr:clientData/>
  </xdr:twoCellAnchor>
  <xdr:twoCellAnchor editAs="oneCell">
    <xdr:from>
      <xdr:col>7</xdr:col>
      <xdr:colOff>450644</xdr:colOff>
      <xdr:row>7</xdr:row>
      <xdr:rowOff>95590</xdr:rowOff>
    </xdr:from>
    <xdr:to>
      <xdr:col>7</xdr:col>
      <xdr:colOff>1474840</xdr:colOff>
      <xdr:row>7</xdr:row>
      <xdr:rowOff>1119786</xdr:rowOff>
    </xdr:to>
    <xdr:pic>
      <xdr:nvPicPr>
        <xdr:cNvPr id="21" name="Imag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6E1BA56-9F4A-2141-845A-A80EF6317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587633" y="1570429"/>
          <a:ext cx="1024196" cy="1024196"/>
        </a:xfrm>
        <a:prstGeom prst="rect">
          <a:avLst/>
        </a:prstGeom>
      </xdr:spPr>
    </xdr:pic>
    <xdr:clientData/>
  </xdr:twoCellAnchor>
  <xdr:twoCellAnchor editAs="oneCell">
    <xdr:from>
      <xdr:col>5</xdr:col>
      <xdr:colOff>436990</xdr:colOff>
      <xdr:row>7</xdr:row>
      <xdr:rowOff>95591</xdr:rowOff>
    </xdr:from>
    <xdr:to>
      <xdr:col>5</xdr:col>
      <xdr:colOff>1447527</xdr:colOff>
      <xdr:row>7</xdr:row>
      <xdr:rowOff>1074300</xdr:rowOff>
    </xdr:to>
    <xdr:pic>
      <xdr:nvPicPr>
        <xdr:cNvPr id="22" name="Imagen 2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D9DCE76-4CD7-0E49-A814-E6278BCCC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2259" y="1570430"/>
          <a:ext cx="1010537" cy="978709"/>
        </a:xfrm>
        <a:prstGeom prst="rect">
          <a:avLst/>
        </a:prstGeom>
      </xdr:spPr>
    </xdr:pic>
    <xdr:clientData/>
  </xdr:twoCellAnchor>
  <xdr:twoCellAnchor editAs="oneCell">
    <xdr:from>
      <xdr:col>6</xdr:col>
      <xdr:colOff>450646</xdr:colOff>
      <xdr:row>7</xdr:row>
      <xdr:rowOff>81936</xdr:rowOff>
    </xdr:from>
    <xdr:to>
      <xdr:col>6</xdr:col>
      <xdr:colOff>1461184</xdr:colOff>
      <xdr:row>7</xdr:row>
      <xdr:rowOff>1092474</xdr:rowOff>
    </xdr:to>
    <xdr:pic>
      <xdr:nvPicPr>
        <xdr:cNvPr id="23" name="Imagen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40690F7-E028-6E42-99A4-294AE82F2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716775" y="1556775"/>
          <a:ext cx="1010538" cy="1010538"/>
        </a:xfrm>
        <a:prstGeom prst="rect">
          <a:avLst/>
        </a:prstGeom>
      </xdr:spPr>
    </xdr:pic>
    <xdr:clientData/>
  </xdr:twoCellAnchor>
  <xdr:twoCellAnchor editAs="oneCell">
    <xdr:from>
      <xdr:col>8</xdr:col>
      <xdr:colOff>423334</xdr:colOff>
      <xdr:row>7</xdr:row>
      <xdr:rowOff>81935</xdr:rowOff>
    </xdr:from>
    <xdr:to>
      <xdr:col>8</xdr:col>
      <xdr:colOff>1420215</xdr:colOff>
      <xdr:row>7</xdr:row>
      <xdr:rowOff>1078816</xdr:rowOff>
    </xdr:to>
    <xdr:pic>
      <xdr:nvPicPr>
        <xdr:cNvPr id="24" name="Imagen 2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5EB353DD-2147-BA43-9603-B09244C8F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431183" y="1556774"/>
          <a:ext cx="996881" cy="996881"/>
        </a:xfrm>
        <a:prstGeom prst="rect">
          <a:avLst/>
        </a:prstGeom>
      </xdr:spPr>
    </xdr:pic>
    <xdr:clientData/>
  </xdr:twoCellAnchor>
  <xdr:twoCellAnchor>
    <xdr:from>
      <xdr:col>1</xdr:col>
      <xdr:colOff>119525</xdr:colOff>
      <xdr:row>38</xdr:row>
      <xdr:rowOff>89647</xdr:rowOff>
    </xdr:from>
    <xdr:to>
      <xdr:col>9</xdr:col>
      <xdr:colOff>1479175</xdr:colOff>
      <xdr:row>88</xdr:row>
      <xdr:rowOff>119528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4</xdr:col>
      <xdr:colOff>428387</xdr:colOff>
      <xdr:row>29</xdr:row>
      <xdr:rowOff>42231</xdr:rowOff>
    </xdr:from>
    <xdr:to>
      <xdr:col>4</xdr:col>
      <xdr:colOff>1555197</xdr:colOff>
      <xdr:row>36</xdr:row>
      <xdr:rowOff>194630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9677" y="13425027"/>
          <a:ext cx="1126810" cy="1586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228162</xdr:colOff>
      <xdr:row>29</xdr:row>
      <xdr:rowOff>32701</xdr:rowOff>
    </xdr:from>
    <xdr:to>
      <xdr:col>1</xdr:col>
      <xdr:colOff>1352112</xdr:colOff>
      <xdr:row>37</xdr:row>
      <xdr:rowOff>1798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313" y="13415497"/>
          <a:ext cx="1123950" cy="1600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108785</xdr:colOff>
      <xdr:row>29</xdr:row>
      <xdr:rowOff>183085</xdr:rowOff>
    </xdr:from>
    <xdr:to>
      <xdr:col>7</xdr:col>
      <xdr:colOff>1698464</xdr:colOff>
      <xdr:row>36</xdr:row>
      <xdr:rowOff>34646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3492" b="95111" l="5000" r="95000">
                      <a14:foregroundMark x1="27500" y1="12340" x2="61400" y2="9662"/>
                      <a14:foregroundMark x1="61400" y1="9662" x2="89000" y2="34459"/>
                      <a14:foregroundMark x1="89000" y1="34459" x2="87100" y2="77416"/>
                      <a14:foregroundMark x1="87100" y1="77416" x2="55000" y2="99418"/>
                      <a14:foregroundMark x1="55000" y1="99418" x2="17300" y2="85215"/>
                      <a14:foregroundMark x1="17300" y1="85215" x2="4900" y2="38184"/>
                      <a14:foregroundMark x1="4900" y1="38184" x2="33600" y2="5471"/>
                      <a14:foregroundMark x1="33600" y1="5471" x2="73200" y2="10594"/>
                      <a14:foregroundMark x1="73200" y1="10594" x2="94600" y2="46217"/>
                      <a14:foregroundMark x1="94600" y1="46217" x2="89000" y2="71362"/>
                      <a14:foregroundMark x1="39500" y1="6286" x2="48300" y2="6636"/>
                      <a14:foregroundMark x1="53100" y1="5355" x2="61100" y2="5704"/>
                      <a14:foregroundMark x1="77400" y1="15250" x2="91900" y2="35274"/>
                      <a14:foregroundMark x1="94200" y1="47381" x2="93600" y2="66589"/>
                      <a14:foregroundMark x1="95000" y1="58556" x2="95000" y2="42375"/>
                      <a14:foregroundMark x1="69400" y1="92317" x2="34800" y2="95227"/>
                      <a14:foregroundMark x1="34800" y1="95227" x2="23200" y2="89173"/>
                      <a14:foregroundMark x1="8100" y1="76135" x2="6700" y2="37718"/>
                      <a14:foregroundMark x1="6700" y1="37718" x2="13500" y2="26077"/>
                      <a14:foregroundMark x1="6100" y1="66822" x2="5000" y2="41327"/>
                      <a14:foregroundMark x1="40300" y1="5122" x2="70800" y2="10477"/>
                      <a14:foregroundMark x1="62200" y1="6636" x2="38300" y2="4773"/>
                      <a14:foregroundMark x1="49700" y1="3492" x2="48600" y2="3842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245774" y="13565881"/>
          <a:ext cx="1589679" cy="1285432"/>
        </a:xfrm>
        <a:prstGeom prst="rect">
          <a:avLst/>
        </a:prstGeom>
      </xdr:spPr>
    </xdr:pic>
    <xdr:clientData/>
  </xdr:twoCellAnchor>
  <xdr:twoCellAnchor editAs="oneCell">
    <xdr:from>
      <xdr:col>1</xdr:col>
      <xdr:colOff>464301</xdr:colOff>
      <xdr:row>0</xdr:row>
      <xdr:rowOff>13657</xdr:rowOff>
    </xdr:from>
    <xdr:to>
      <xdr:col>1</xdr:col>
      <xdr:colOff>1420215</xdr:colOff>
      <xdr:row>5</xdr:row>
      <xdr:rowOff>195452</xdr:rowOff>
    </xdr:to>
    <xdr:pic>
      <xdr:nvPicPr>
        <xdr:cNvPr id="27" name="Imagen 26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6E1FB63-C204-FF4C-B576-443E074AB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889" b="99111" l="893" r="96429">
                      <a14:foregroundMark x1="43750" y1="4444" x2="61607" y2="6222"/>
                      <a14:foregroundMark x1="61607" y1="6222" x2="78125" y2="19556"/>
                      <a14:foregroundMark x1="78125" y1="19556" x2="88393" y2="34222"/>
                      <a14:foregroundMark x1="88393" y1="34222" x2="95536" y2="55111"/>
                      <a14:foregroundMark x1="95536" y1="55111" x2="91071" y2="72000"/>
                      <a14:foregroundMark x1="91071" y1="72000" x2="77679" y2="89778"/>
                      <a14:foregroundMark x1="77679" y1="89778" x2="55804" y2="98667"/>
                      <a14:foregroundMark x1="55804" y1="98667" x2="33036" y2="96000"/>
                      <a14:foregroundMark x1="33036" y1="96000" x2="10268" y2="79111"/>
                      <a14:foregroundMark x1="10268" y1="79111" x2="1786" y2="44444"/>
                      <a14:foregroundMark x1="1786" y1="44444" x2="10268" y2="27556"/>
                      <a14:foregroundMark x1="10268" y1="27556" x2="42411" y2="3111"/>
                      <a14:foregroundMark x1="42411" y1="3111" x2="45982" y2="3556"/>
                      <a14:foregroundMark x1="18750" y1="17778" x2="5804" y2="30222"/>
                      <a14:foregroundMark x1="5804" y1="30222" x2="1339" y2="51556"/>
                      <a14:foregroundMark x1="1339" y1="51556" x2="5357" y2="60889"/>
                      <a14:foregroundMark x1="77232" y1="77333" x2="65179" y2="37333"/>
                      <a14:foregroundMark x1="65179" y1="37333" x2="54464" y2="21778"/>
                      <a14:foregroundMark x1="54464" y1="21778" x2="47321" y2="23111"/>
                      <a14:foregroundMark x1="31696" y1="94667" x2="62946" y2="95111"/>
                      <a14:foregroundMark x1="91071" y1="69333" x2="94643" y2="34222"/>
                      <a14:foregroundMark x1="94643" y1="34222" x2="86607" y2="18667"/>
                      <a14:foregroundMark x1="86607" y1="18667" x2="77679" y2="9778"/>
                      <a14:foregroundMark x1="67411" y1="4444" x2="47768" y2="889"/>
                      <a14:foregroundMark x1="47768" y1="889" x2="29018" y2="7111"/>
                      <a14:foregroundMark x1="29018" y1="7111" x2="12946" y2="18667"/>
                      <a14:foregroundMark x1="12946" y1="18667" x2="12054" y2="20000"/>
                      <a14:foregroundMark x1="24554" y1="23556" x2="48661" y2="34222"/>
                      <a14:foregroundMark x1="48661" y1="34222" x2="67857" y2="53333"/>
                      <a14:foregroundMark x1="15625" y1="52000" x2="24107" y2="35111"/>
                      <a14:foregroundMark x1="24107" y1="35111" x2="29464" y2="32000"/>
                      <a14:foregroundMark x1="23661" y1="45778" x2="24107" y2="52889"/>
                      <a14:foregroundMark x1="25000" y1="53333" x2="25446" y2="44000"/>
                      <a14:foregroundMark x1="50446" y1="10222" x2="74107" y2="40889"/>
                      <a14:foregroundMark x1="74107" y1="40889" x2="70536" y2="20444"/>
                      <a14:foregroundMark x1="70536" y1="20444" x2="80357" y2="41778"/>
                      <a14:foregroundMark x1="80357" y1="41778" x2="80804" y2="50667"/>
                      <a14:foregroundMark x1="77232" y1="58222" x2="83482" y2="49333"/>
                      <a14:foregroundMark x1="60268" y1="84444" x2="50446" y2="88889"/>
                      <a14:foregroundMark x1="94196" y1="43111" x2="96429" y2="40889"/>
                      <a14:foregroundMark x1="64732" y1="68889" x2="64732" y2="68889"/>
                      <a14:foregroundMark x1="42857" y1="99111" x2="52232" y2="986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452" y="13657"/>
          <a:ext cx="955914" cy="96018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90</xdr:row>
      <xdr:rowOff>0</xdr:rowOff>
    </xdr:from>
    <xdr:to>
      <xdr:col>10</xdr:col>
      <xdr:colOff>0</xdr:colOff>
      <xdr:row>142</xdr:row>
      <xdr:rowOff>70721</xdr:rowOff>
    </xdr:to>
    <xdr:graphicFrame macro="">
      <xdr:nvGraphicFramePr>
        <xdr:cNvPr id="13" name="Chart 2">
          <a:extLst>
            <a:ext uri="{FF2B5EF4-FFF2-40B4-BE49-F238E27FC236}">
              <a16:creationId xmlns:a16="http://schemas.microsoft.com/office/drawing/2014/main" id="{F836C11A-6536-AE43-81B0-CD40D06D3F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655484</xdr:colOff>
      <xdr:row>7</xdr:row>
      <xdr:rowOff>122903</xdr:rowOff>
    </xdr:from>
    <xdr:to>
      <xdr:col>3</xdr:col>
      <xdr:colOff>1597743</xdr:colOff>
      <xdr:row>7</xdr:row>
      <xdr:rowOff>1065162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5E9086-6C32-2844-B884-3F247D262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84684" y="1380203"/>
          <a:ext cx="942259" cy="942259"/>
        </a:xfrm>
        <a:prstGeom prst="rect">
          <a:avLst/>
        </a:prstGeom>
      </xdr:spPr>
    </xdr:pic>
    <xdr:clientData/>
  </xdr:twoCellAnchor>
  <xdr:twoCellAnchor editAs="oneCell">
    <xdr:from>
      <xdr:col>4</xdr:col>
      <xdr:colOff>614517</xdr:colOff>
      <xdr:row>7</xdr:row>
      <xdr:rowOff>136560</xdr:rowOff>
    </xdr:from>
    <xdr:to>
      <xdr:col>4</xdr:col>
      <xdr:colOff>1556775</xdr:colOff>
      <xdr:row>7</xdr:row>
      <xdr:rowOff>1078818</xdr:rowOff>
    </xdr:to>
    <xdr:pic>
      <xdr:nvPicPr>
        <xdr:cNvPr id="3" name="Imagen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6CC1653-5D05-5C4C-8334-6A7DFA14F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66217" y="1393860"/>
          <a:ext cx="942258" cy="942258"/>
        </a:xfrm>
        <a:prstGeom prst="rect">
          <a:avLst/>
        </a:prstGeom>
      </xdr:spPr>
    </xdr:pic>
    <xdr:clientData/>
  </xdr:twoCellAnchor>
  <xdr:twoCellAnchor editAs="oneCell">
    <xdr:from>
      <xdr:col>7</xdr:col>
      <xdr:colOff>450644</xdr:colOff>
      <xdr:row>7</xdr:row>
      <xdr:rowOff>95590</xdr:rowOff>
    </xdr:from>
    <xdr:to>
      <xdr:col>7</xdr:col>
      <xdr:colOff>1474840</xdr:colOff>
      <xdr:row>7</xdr:row>
      <xdr:rowOff>1119786</xdr:rowOff>
    </xdr:to>
    <xdr:pic>
      <xdr:nvPicPr>
        <xdr:cNvPr id="4" name="Imagen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972A01C-C3CA-8C48-A005-F8D827C3F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582444" y="1352890"/>
          <a:ext cx="1024196" cy="1024196"/>
        </a:xfrm>
        <a:prstGeom prst="rect">
          <a:avLst/>
        </a:prstGeom>
      </xdr:spPr>
    </xdr:pic>
    <xdr:clientData/>
  </xdr:twoCellAnchor>
  <xdr:twoCellAnchor editAs="oneCell">
    <xdr:from>
      <xdr:col>5</xdr:col>
      <xdr:colOff>436990</xdr:colOff>
      <xdr:row>7</xdr:row>
      <xdr:rowOff>95591</xdr:rowOff>
    </xdr:from>
    <xdr:to>
      <xdr:col>5</xdr:col>
      <xdr:colOff>1447527</xdr:colOff>
      <xdr:row>7</xdr:row>
      <xdr:rowOff>1074300</xdr:rowOff>
    </xdr:to>
    <xdr:pic>
      <xdr:nvPicPr>
        <xdr:cNvPr id="5" name="Imagen 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1D1B7C61-3FDF-8C45-B3EE-514322DD8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4990" y="1352891"/>
          <a:ext cx="1010537" cy="978709"/>
        </a:xfrm>
        <a:prstGeom prst="rect">
          <a:avLst/>
        </a:prstGeom>
      </xdr:spPr>
    </xdr:pic>
    <xdr:clientData/>
  </xdr:twoCellAnchor>
  <xdr:twoCellAnchor editAs="oneCell">
    <xdr:from>
      <xdr:col>6</xdr:col>
      <xdr:colOff>450646</xdr:colOff>
      <xdr:row>7</xdr:row>
      <xdr:rowOff>81936</xdr:rowOff>
    </xdr:from>
    <xdr:to>
      <xdr:col>6</xdr:col>
      <xdr:colOff>1461184</xdr:colOff>
      <xdr:row>7</xdr:row>
      <xdr:rowOff>1092474</xdr:rowOff>
    </xdr:to>
    <xdr:pic>
      <xdr:nvPicPr>
        <xdr:cNvPr id="6" name="Imagen 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DF4A208-B971-6E4F-A98C-7D6AF4442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715546" y="1339236"/>
          <a:ext cx="1010538" cy="1010538"/>
        </a:xfrm>
        <a:prstGeom prst="rect">
          <a:avLst/>
        </a:prstGeom>
      </xdr:spPr>
    </xdr:pic>
    <xdr:clientData/>
  </xdr:twoCellAnchor>
  <xdr:twoCellAnchor editAs="oneCell">
    <xdr:from>
      <xdr:col>8</xdr:col>
      <xdr:colOff>423334</xdr:colOff>
      <xdr:row>7</xdr:row>
      <xdr:rowOff>81935</xdr:rowOff>
    </xdr:from>
    <xdr:to>
      <xdr:col>8</xdr:col>
      <xdr:colOff>1420215</xdr:colOff>
      <xdr:row>7</xdr:row>
      <xdr:rowOff>1078816</xdr:rowOff>
    </xdr:to>
    <xdr:pic>
      <xdr:nvPicPr>
        <xdr:cNvPr id="7" name="Imagen 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367C19F8-5A8C-8344-88C2-F3CC345DA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422034" y="1339235"/>
          <a:ext cx="996881" cy="996881"/>
        </a:xfrm>
        <a:prstGeom prst="rect">
          <a:avLst/>
        </a:prstGeom>
      </xdr:spPr>
    </xdr:pic>
    <xdr:clientData/>
  </xdr:twoCellAnchor>
  <xdr:twoCellAnchor>
    <xdr:from>
      <xdr:col>1</xdr:col>
      <xdr:colOff>119525</xdr:colOff>
      <xdr:row>38</xdr:row>
      <xdr:rowOff>89647</xdr:rowOff>
    </xdr:from>
    <xdr:to>
      <xdr:col>9</xdr:col>
      <xdr:colOff>1479175</xdr:colOff>
      <xdr:row>88</xdr:row>
      <xdr:rowOff>119528</xdr:rowOff>
    </xdr:to>
    <xdr:graphicFrame macro="">
      <xdr:nvGraphicFramePr>
        <xdr:cNvPr id="8" name="Chart 2">
          <a:extLst>
            <a:ext uri="{FF2B5EF4-FFF2-40B4-BE49-F238E27FC236}">
              <a16:creationId xmlns:a16="http://schemas.microsoft.com/office/drawing/2014/main" id="{8CDC5288-07DC-C14D-8E08-43BB1EF576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4</xdr:col>
      <xdr:colOff>428387</xdr:colOff>
      <xdr:row>29</xdr:row>
      <xdr:rowOff>42231</xdr:rowOff>
    </xdr:from>
    <xdr:to>
      <xdr:col>4</xdr:col>
      <xdr:colOff>1555197</xdr:colOff>
      <xdr:row>36</xdr:row>
      <xdr:rowOff>194630</xdr:rowOff>
    </xdr:to>
    <xdr:pic>
      <xdr:nvPicPr>
        <xdr:cNvPr id="9" name="2 Imagen">
          <a:extLst>
            <a:ext uri="{FF2B5EF4-FFF2-40B4-BE49-F238E27FC236}">
              <a16:creationId xmlns:a16="http://schemas.microsoft.com/office/drawing/2014/main" id="{2B4849F1-856F-9046-923E-15945E12C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0087" y="13491531"/>
          <a:ext cx="1126810" cy="157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228162</xdr:colOff>
      <xdr:row>29</xdr:row>
      <xdr:rowOff>32701</xdr:rowOff>
    </xdr:from>
    <xdr:to>
      <xdr:col>1</xdr:col>
      <xdr:colOff>1352112</xdr:colOff>
      <xdr:row>37</xdr:row>
      <xdr:rowOff>1798</xdr:rowOff>
    </xdr:to>
    <xdr:pic>
      <xdr:nvPicPr>
        <xdr:cNvPr id="10" name="3 Imagen">
          <a:extLst>
            <a:ext uri="{FF2B5EF4-FFF2-40B4-BE49-F238E27FC236}">
              <a16:creationId xmlns:a16="http://schemas.microsoft.com/office/drawing/2014/main" id="{C48A9094-4AE1-D648-8455-DEC241F4B9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762" y="13482001"/>
          <a:ext cx="1123950" cy="1589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108785</xdr:colOff>
      <xdr:row>29</xdr:row>
      <xdr:rowOff>183085</xdr:rowOff>
    </xdr:from>
    <xdr:to>
      <xdr:col>7</xdr:col>
      <xdr:colOff>1698464</xdr:colOff>
      <xdr:row>36</xdr:row>
      <xdr:rowOff>34646</xdr:rowOff>
    </xdr:to>
    <xdr:pic>
      <xdr:nvPicPr>
        <xdr:cNvPr id="11" name="5 Imagen">
          <a:extLst>
            <a:ext uri="{FF2B5EF4-FFF2-40B4-BE49-F238E27FC236}">
              <a16:creationId xmlns:a16="http://schemas.microsoft.com/office/drawing/2014/main" id="{D83367DA-E6FF-6145-8CF5-5A16D52B6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3492" b="95111" l="5000" r="95000">
                      <a14:foregroundMark x1="27500" y1="12340" x2="61400" y2="9662"/>
                      <a14:foregroundMark x1="61400" y1="9662" x2="89000" y2="34459"/>
                      <a14:foregroundMark x1="89000" y1="34459" x2="87100" y2="77416"/>
                      <a14:foregroundMark x1="87100" y1="77416" x2="55000" y2="99418"/>
                      <a14:foregroundMark x1="55000" y1="99418" x2="17300" y2="85215"/>
                      <a14:foregroundMark x1="17300" y1="85215" x2="4900" y2="38184"/>
                      <a14:foregroundMark x1="4900" y1="38184" x2="33600" y2="5471"/>
                      <a14:foregroundMark x1="33600" y1="5471" x2="73200" y2="10594"/>
                      <a14:foregroundMark x1="73200" y1="10594" x2="94600" y2="46217"/>
                      <a14:foregroundMark x1="94600" y1="46217" x2="89000" y2="71362"/>
                      <a14:foregroundMark x1="39500" y1="6286" x2="48300" y2="6636"/>
                      <a14:foregroundMark x1="53100" y1="5355" x2="61100" y2="5704"/>
                      <a14:foregroundMark x1="77400" y1="15250" x2="91900" y2="35274"/>
                      <a14:foregroundMark x1="94200" y1="47381" x2="93600" y2="66589"/>
                      <a14:foregroundMark x1="95000" y1="58556" x2="95000" y2="42375"/>
                      <a14:foregroundMark x1="69400" y1="92317" x2="34800" y2="95227"/>
                      <a14:foregroundMark x1="34800" y1="95227" x2="23200" y2="89173"/>
                      <a14:foregroundMark x1="8100" y1="76135" x2="6700" y2="37718"/>
                      <a14:foregroundMark x1="6700" y1="37718" x2="13500" y2="26077"/>
                      <a14:foregroundMark x1="6100" y1="66822" x2="5000" y2="41327"/>
                      <a14:foregroundMark x1="40300" y1="5122" x2="70800" y2="10477"/>
                      <a14:foregroundMark x1="62200" y1="6636" x2="38300" y2="4773"/>
                      <a14:foregroundMark x1="49700" y1="3492" x2="48600" y2="3842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240585" y="13632385"/>
          <a:ext cx="1589679" cy="1273961"/>
        </a:xfrm>
        <a:prstGeom prst="rect">
          <a:avLst/>
        </a:prstGeom>
      </xdr:spPr>
    </xdr:pic>
    <xdr:clientData/>
  </xdr:twoCellAnchor>
  <xdr:twoCellAnchor editAs="oneCell">
    <xdr:from>
      <xdr:col>1</xdr:col>
      <xdr:colOff>464301</xdr:colOff>
      <xdr:row>0</xdr:row>
      <xdr:rowOff>13657</xdr:rowOff>
    </xdr:from>
    <xdr:to>
      <xdr:col>1</xdr:col>
      <xdr:colOff>1420215</xdr:colOff>
      <xdr:row>5</xdr:row>
      <xdr:rowOff>195452</xdr:rowOff>
    </xdr:to>
    <xdr:pic>
      <xdr:nvPicPr>
        <xdr:cNvPr id="12" name="Imagen 1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7142989A-A8B7-BB42-90F0-B306E068A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889" b="99111" l="893" r="96429">
                      <a14:foregroundMark x1="43750" y1="4444" x2="61607" y2="6222"/>
                      <a14:foregroundMark x1="61607" y1="6222" x2="78125" y2="19556"/>
                      <a14:foregroundMark x1="78125" y1="19556" x2="88393" y2="34222"/>
                      <a14:foregroundMark x1="88393" y1="34222" x2="95536" y2="55111"/>
                      <a14:foregroundMark x1="95536" y1="55111" x2="91071" y2="72000"/>
                      <a14:foregroundMark x1="91071" y1="72000" x2="77679" y2="89778"/>
                      <a14:foregroundMark x1="77679" y1="89778" x2="55804" y2="98667"/>
                      <a14:foregroundMark x1="55804" y1="98667" x2="33036" y2="96000"/>
                      <a14:foregroundMark x1="33036" y1="96000" x2="10268" y2="79111"/>
                      <a14:foregroundMark x1="10268" y1="79111" x2="1786" y2="44444"/>
                      <a14:foregroundMark x1="1786" y1="44444" x2="10268" y2="27556"/>
                      <a14:foregroundMark x1="10268" y1="27556" x2="42411" y2="3111"/>
                      <a14:foregroundMark x1="42411" y1="3111" x2="45982" y2="3556"/>
                      <a14:foregroundMark x1="18750" y1="17778" x2="5804" y2="30222"/>
                      <a14:foregroundMark x1="5804" y1="30222" x2="1339" y2="51556"/>
                      <a14:foregroundMark x1="1339" y1="51556" x2="5357" y2="60889"/>
                      <a14:foregroundMark x1="77232" y1="77333" x2="65179" y2="37333"/>
                      <a14:foregroundMark x1="65179" y1="37333" x2="54464" y2="21778"/>
                      <a14:foregroundMark x1="54464" y1="21778" x2="47321" y2="23111"/>
                      <a14:foregroundMark x1="31696" y1="94667" x2="62946" y2="95111"/>
                      <a14:foregroundMark x1="91071" y1="69333" x2="94643" y2="34222"/>
                      <a14:foregroundMark x1="94643" y1="34222" x2="86607" y2="18667"/>
                      <a14:foregroundMark x1="86607" y1="18667" x2="77679" y2="9778"/>
                      <a14:foregroundMark x1="67411" y1="4444" x2="47768" y2="889"/>
                      <a14:foregroundMark x1="47768" y1="889" x2="29018" y2="7111"/>
                      <a14:foregroundMark x1="29018" y1="7111" x2="12946" y2="18667"/>
                      <a14:foregroundMark x1="12946" y1="18667" x2="12054" y2="20000"/>
                      <a14:foregroundMark x1="24554" y1="23556" x2="48661" y2="34222"/>
                      <a14:foregroundMark x1="48661" y1="34222" x2="67857" y2="53333"/>
                      <a14:foregroundMark x1="15625" y1="52000" x2="24107" y2="35111"/>
                      <a14:foregroundMark x1="24107" y1="35111" x2="29464" y2="32000"/>
                      <a14:foregroundMark x1="23661" y1="45778" x2="24107" y2="52889"/>
                      <a14:foregroundMark x1="25000" y1="53333" x2="25446" y2="44000"/>
                      <a14:foregroundMark x1="50446" y1="10222" x2="74107" y2="40889"/>
                      <a14:foregroundMark x1="74107" y1="40889" x2="70536" y2="20444"/>
                      <a14:foregroundMark x1="70536" y1="20444" x2="80357" y2="41778"/>
                      <a14:foregroundMark x1="80357" y1="41778" x2="80804" y2="50667"/>
                      <a14:foregroundMark x1="77232" y1="58222" x2="83482" y2="49333"/>
                      <a14:foregroundMark x1="60268" y1="84444" x2="50446" y2="88889"/>
                      <a14:foregroundMark x1="94196" y1="43111" x2="96429" y2="40889"/>
                      <a14:foregroundMark x1="64732" y1="68889" x2="64732" y2="68889"/>
                      <a14:foregroundMark x1="42857" y1="99111" x2="52232" y2="986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901" y="13657"/>
          <a:ext cx="955914" cy="96919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90</xdr:row>
      <xdr:rowOff>0</xdr:rowOff>
    </xdr:from>
    <xdr:to>
      <xdr:col>10</xdr:col>
      <xdr:colOff>0</xdr:colOff>
      <xdr:row>142</xdr:row>
      <xdr:rowOff>70721</xdr:rowOff>
    </xdr:to>
    <xdr:graphicFrame macro="">
      <xdr:nvGraphicFramePr>
        <xdr:cNvPr id="13" name="Chart 2">
          <a:extLst>
            <a:ext uri="{FF2B5EF4-FFF2-40B4-BE49-F238E27FC236}">
              <a16:creationId xmlns:a16="http://schemas.microsoft.com/office/drawing/2014/main" id="{806C202B-1015-EA42-B405-B86C93B85D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300430</xdr:colOff>
      <xdr:row>7</xdr:row>
      <xdr:rowOff>136559</xdr:rowOff>
    </xdr:from>
    <xdr:to>
      <xdr:col>3</xdr:col>
      <xdr:colOff>1911830</xdr:colOff>
      <xdr:row>7</xdr:row>
      <xdr:rowOff>1747959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D3B1F6-89B6-0C4F-8404-4F2F31E80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42130" y="1597059"/>
          <a:ext cx="1611400" cy="1611400"/>
        </a:xfrm>
        <a:prstGeom prst="rect">
          <a:avLst/>
        </a:prstGeom>
      </xdr:spPr>
    </xdr:pic>
    <xdr:clientData/>
  </xdr:twoCellAnchor>
  <xdr:twoCellAnchor editAs="oneCell">
    <xdr:from>
      <xdr:col>4</xdr:col>
      <xdr:colOff>218495</xdr:colOff>
      <xdr:row>7</xdr:row>
      <xdr:rowOff>136560</xdr:rowOff>
    </xdr:from>
    <xdr:to>
      <xdr:col>4</xdr:col>
      <xdr:colOff>1870861</xdr:colOff>
      <xdr:row>7</xdr:row>
      <xdr:rowOff>1788926</xdr:rowOff>
    </xdr:to>
    <xdr:pic>
      <xdr:nvPicPr>
        <xdr:cNvPr id="3" name="Imagen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5FEE111-99EC-B440-A3CB-6D0D4B727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882695" y="1597060"/>
          <a:ext cx="1652366" cy="1652366"/>
        </a:xfrm>
        <a:prstGeom prst="rect">
          <a:avLst/>
        </a:prstGeom>
      </xdr:spPr>
    </xdr:pic>
    <xdr:clientData/>
  </xdr:twoCellAnchor>
  <xdr:twoCellAnchor editAs="oneCell">
    <xdr:from>
      <xdr:col>7</xdr:col>
      <xdr:colOff>136557</xdr:colOff>
      <xdr:row>7</xdr:row>
      <xdr:rowOff>109245</xdr:rowOff>
    </xdr:from>
    <xdr:to>
      <xdr:col>7</xdr:col>
      <xdr:colOff>1788924</xdr:colOff>
      <xdr:row>7</xdr:row>
      <xdr:rowOff>1761612</xdr:rowOff>
    </xdr:to>
    <xdr:pic>
      <xdr:nvPicPr>
        <xdr:cNvPr id="4" name="Imagen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E26CF37-9691-AC46-8A75-36F6904DA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680857" y="1569745"/>
          <a:ext cx="1652367" cy="1652367"/>
        </a:xfrm>
        <a:prstGeom prst="rect">
          <a:avLst/>
        </a:prstGeom>
      </xdr:spPr>
    </xdr:pic>
    <xdr:clientData/>
  </xdr:twoCellAnchor>
  <xdr:twoCellAnchor editAs="oneCell">
    <xdr:from>
      <xdr:col>5</xdr:col>
      <xdr:colOff>95592</xdr:colOff>
      <xdr:row>7</xdr:row>
      <xdr:rowOff>109247</xdr:rowOff>
    </xdr:from>
    <xdr:to>
      <xdr:col>5</xdr:col>
      <xdr:colOff>1829892</xdr:colOff>
      <xdr:row>7</xdr:row>
      <xdr:rowOff>1788924</xdr:rowOff>
    </xdr:to>
    <xdr:pic>
      <xdr:nvPicPr>
        <xdr:cNvPr id="5" name="Imagen 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4B3E62C-3E67-7641-8627-36B358093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906092" y="1569747"/>
          <a:ext cx="1734300" cy="1679677"/>
        </a:xfrm>
        <a:prstGeom prst="rect">
          <a:avLst/>
        </a:prstGeom>
      </xdr:spPr>
    </xdr:pic>
    <xdr:clientData/>
  </xdr:twoCellAnchor>
  <xdr:twoCellAnchor editAs="oneCell">
    <xdr:from>
      <xdr:col>6</xdr:col>
      <xdr:colOff>95591</xdr:colOff>
      <xdr:row>7</xdr:row>
      <xdr:rowOff>95591</xdr:rowOff>
    </xdr:from>
    <xdr:to>
      <xdr:col>6</xdr:col>
      <xdr:colOff>1775268</xdr:colOff>
      <xdr:row>7</xdr:row>
      <xdr:rowOff>1775268</xdr:rowOff>
    </xdr:to>
    <xdr:pic>
      <xdr:nvPicPr>
        <xdr:cNvPr id="6" name="Imagen 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6757A9A-1F30-6E42-A76F-7F32F4995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772991" y="1556091"/>
          <a:ext cx="1679677" cy="1679677"/>
        </a:xfrm>
        <a:prstGeom prst="rect">
          <a:avLst/>
        </a:prstGeom>
      </xdr:spPr>
    </xdr:pic>
    <xdr:clientData/>
  </xdr:twoCellAnchor>
  <xdr:twoCellAnchor editAs="oneCell">
    <xdr:from>
      <xdr:col>8</xdr:col>
      <xdr:colOff>177528</xdr:colOff>
      <xdr:row>7</xdr:row>
      <xdr:rowOff>163871</xdr:rowOff>
    </xdr:from>
    <xdr:to>
      <xdr:col>8</xdr:col>
      <xdr:colOff>1816238</xdr:colOff>
      <xdr:row>7</xdr:row>
      <xdr:rowOff>1802581</xdr:rowOff>
    </xdr:to>
    <xdr:pic>
      <xdr:nvPicPr>
        <xdr:cNvPr id="7" name="Imagen 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582B9157-09D6-4641-BFEA-78A7A4F63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588728" y="1624371"/>
          <a:ext cx="1638710" cy="1638710"/>
        </a:xfrm>
        <a:prstGeom prst="rect">
          <a:avLst/>
        </a:prstGeom>
      </xdr:spPr>
    </xdr:pic>
    <xdr:clientData/>
  </xdr:twoCellAnchor>
  <xdr:twoCellAnchor>
    <xdr:from>
      <xdr:col>1</xdr:col>
      <xdr:colOff>119525</xdr:colOff>
      <xdr:row>82</xdr:row>
      <xdr:rowOff>89647</xdr:rowOff>
    </xdr:from>
    <xdr:to>
      <xdr:col>9</xdr:col>
      <xdr:colOff>1479175</xdr:colOff>
      <xdr:row>132</xdr:row>
      <xdr:rowOff>119528</xdr:rowOff>
    </xdr:to>
    <xdr:graphicFrame macro="">
      <xdr:nvGraphicFramePr>
        <xdr:cNvPr id="8" name="Chart 2">
          <a:extLst>
            <a:ext uri="{FF2B5EF4-FFF2-40B4-BE49-F238E27FC236}">
              <a16:creationId xmlns:a16="http://schemas.microsoft.com/office/drawing/2014/main" id="{FF1BCC7F-066D-184C-90ED-33B40B54C6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4</xdr:col>
      <xdr:colOff>114301</xdr:colOff>
      <xdr:row>73</xdr:row>
      <xdr:rowOff>28575</xdr:rowOff>
    </xdr:from>
    <xdr:to>
      <xdr:col>4</xdr:col>
      <xdr:colOff>1241111</xdr:colOff>
      <xdr:row>80</xdr:row>
      <xdr:rowOff>180974</xdr:rowOff>
    </xdr:to>
    <xdr:pic>
      <xdr:nvPicPr>
        <xdr:cNvPr id="9" name="2 Imagen">
          <a:extLst>
            <a:ext uri="{FF2B5EF4-FFF2-40B4-BE49-F238E27FC236}">
              <a16:creationId xmlns:a16="http://schemas.microsoft.com/office/drawing/2014/main" id="{FB5DE412-9B82-1846-9D79-5CA66DBE23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501" y="17478375"/>
          <a:ext cx="1126810" cy="157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36979</xdr:colOff>
      <xdr:row>73</xdr:row>
      <xdr:rowOff>19045</xdr:rowOff>
    </xdr:from>
    <xdr:to>
      <xdr:col>1</xdr:col>
      <xdr:colOff>1160929</xdr:colOff>
      <xdr:row>80</xdr:row>
      <xdr:rowOff>185698</xdr:rowOff>
    </xdr:to>
    <xdr:pic>
      <xdr:nvPicPr>
        <xdr:cNvPr id="10" name="3 Imagen">
          <a:extLst>
            <a:ext uri="{FF2B5EF4-FFF2-40B4-BE49-F238E27FC236}">
              <a16:creationId xmlns:a16="http://schemas.microsoft.com/office/drawing/2014/main" id="{43AF86DB-B7B8-154F-AC20-09A96FBCC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579" y="17468845"/>
          <a:ext cx="1123950" cy="1589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286312</xdr:colOff>
      <xdr:row>74</xdr:row>
      <xdr:rowOff>32870</xdr:rowOff>
    </xdr:from>
    <xdr:to>
      <xdr:col>8</xdr:col>
      <xdr:colOff>5131</xdr:colOff>
      <xdr:row>80</xdr:row>
      <xdr:rowOff>89270</xdr:rowOff>
    </xdr:to>
    <xdr:pic>
      <xdr:nvPicPr>
        <xdr:cNvPr id="11" name="5 Imagen">
          <a:extLst>
            <a:ext uri="{FF2B5EF4-FFF2-40B4-BE49-F238E27FC236}">
              <a16:creationId xmlns:a16="http://schemas.microsoft.com/office/drawing/2014/main" id="{8B7E1E37-2644-8B4C-83D0-AF98C0DCA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3492" b="95111" l="5000" r="95000">
                      <a14:foregroundMark x1="27500" y1="12340" x2="61400" y2="9662"/>
                      <a14:foregroundMark x1="61400" y1="9662" x2="89000" y2="34459"/>
                      <a14:foregroundMark x1="89000" y1="34459" x2="87100" y2="77416"/>
                      <a14:foregroundMark x1="87100" y1="77416" x2="55000" y2="99418"/>
                      <a14:foregroundMark x1="55000" y1="99418" x2="17300" y2="85215"/>
                      <a14:foregroundMark x1="17300" y1="85215" x2="4900" y2="38184"/>
                      <a14:foregroundMark x1="4900" y1="38184" x2="33600" y2="5471"/>
                      <a14:foregroundMark x1="33600" y1="5471" x2="73200" y2="10594"/>
                      <a14:foregroundMark x1="73200" y1="10594" x2="94600" y2="46217"/>
                      <a14:foregroundMark x1="94600" y1="46217" x2="89000" y2="71362"/>
                      <a14:foregroundMark x1="39500" y1="6286" x2="48300" y2="6636"/>
                      <a14:foregroundMark x1="53100" y1="5355" x2="61100" y2="5704"/>
                      <a14:foregroundMark x1="77400" y1="15250" x2="91900" y2="35274"/>
                      <a14:foregroundMark x1="94200" y1="47381" x2="93600" y2="66589"/>
                      <a14:foregroundMark x1="95000" y1="58556" x2="95000" y2="42375"/>
                      <a14:foregroundMark x1="69400" y1="92317" x2="34800" y2="95227"/>
                      <a14:foregroundMark x1="34800" y1="95227" x2="23200" y2="89173"/>
                      <a14:foregroundMark x1="8100" y1="76135" x2="6700" y2="37718"/>
                      <a14:foregroundMark x1="6700" y1="37718" x2="13500" y2="26077"/>
                      <a14:foregroundMark x1="6100" y1="66822" x2="5000" y2="41327"/>
                      <a14:foregroundMark x1="40300" y1="5122" x2="70800" y2="10477"/>
                      <a14:foregroundMark x1="62200" y1="6636" x2="38300" y2="4773"/>
                      <a14:foregroundMark x1="49700" y1="3492" x2="48600" y2="3842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30612" y="17685870"/>
          <a:ext cx="1585719" cy="1275600"/>
        </a:xfrm>
        <a:prstGeom prst="rect">
          <a:avLst/>
        </a:prstGeom>
      </xdr:spPr>
    </xdr:pic>
    <xdr:clientData/>
  </xdr:twoCellAnchor>
  <xdr:twoCellAnchor editAs="oneCell">
    <xdr:from>
      <xdr:col>1</xdr:col>
      <xdr:colOff>150215</xdr:colOff>
      <xdr:row>0</xdr:row>
      <xdr:rowOff>0</xdr:rowOff>
    </xdr:from>
    <xdr:to>
      <xdr:col>1</xdr:col>
      <xdr:colOff>1224237</xdr:colOff>
      <xdr:row>5</xdr:row>
      <xdr:rowOff>81935</xdr:rowOff>
    </xdr:to>
    <xdr:pic>
      <xdr:nvPicPr>
        <xdr:cNvPr id="12" name="Imagen 1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3A9B11B3-8A39-7D45-AA53-0374FE18D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889" b="99111" l="893" r="96429">
                      <a14:foregroundMark x1="43750" y1="4444" x2="61607" y2="6222"/>
                      <a14:foregroundMark x1="61607" y1="6222" x2="78125" y2="19556"/>
                      <a14:foregroundMark x1="78125" y1="19556" x2="88393" y2="34222"/>
                      <a14:foregroundMark x1="88393" y1="34222" x2="95536" y2="55111"/>
                      <a14:foregroundMark x1="95536" y1="55111" x2="91071" y2="72000"/>
                      <a14:foregroundMark x1="91071" y1="72000" x2="77679" y2="89778"/>
                      <a14:foregroundMark x1="77679" y1="89778" x2="55804" y2="98667"/>
                      <a14:foregroundMark x1="55804" y1="98667" x2="33036" y2="96000"/>
                      <a14:foregroundMark x1="33036" y1="96000" x2="10268" y2="79111"/>
                      <a14:foregroundMark x1="10268" y1="79111" x2="1786" y2="44444"/>
                      <a14:foregroundMark x1="1786" y1="44444" x2="10268" y2="27556"/>
                      <a14:foregroundMark x1="10268" y1="27556" x2="42411" y2="3111"/>
                      <a14:foregroundMark x1="42411" y1="3111" x2="45982" y2="3556"/>
                      <a14:foregroundMark x1="18750" y1="17778" x2="5804" y2="30222"/>
                      <a14:foregroundMark x1="5804" y1="30222" x2="1339" y2="51556"/>
                      <a14:foregroundMark x1="1339" y1="51556" x2="5357" y2="60889"/>
                      <a14:foregroundMark x1="77232" y1="77333" x2="65179" y2="37333"/>
                      <a14:foregroundMark x1="65179" y1="37333" x2="54464" y2="21778"/>
                      <a14:foregroundMark x1="54464" y1="21778" x2="47321" y2="23111"/>
                      <a14:foregroundMark x1="31696" y1="94667" x2="62946" y2="95111"/>
                      <a14:foregroundMark x1="91071" y1="69333" x2="94643" y2="34222"/>
                      <a14:foregroundMark x1="94643" y1="34222" x2="86607" y2="18667"/>
                      <a14:foregroundMark x1="86607" y1="18667" x2="77679" y2="9778"/>
                      <a14:foregroundMark x1="67411" y1="4444" x2="47768" y2="889"/>
                      <a14:foregroundMark x1="47768" y1="889" x2="29018" y2="7111"/>
                      <a14:foregroundMark x1="29018" y1="7111" x2="12946" y2="18667"/>
                      <a14:foregroundMark x1="12946" y1="18667" x2="12054" y2="20000"/>
                      <a14:foregroundMark x1="24554" y1="23556" x2="48661" y2="34222"/>
                      <a14:foregroundMark x1="48661" y1="34222" x2="67857" y2="53333"/>
                      <a14:foregroundMark x1="15625" y1="52000" x2="24107" y2="35111"/>
                      <a14:foregroundMark x1="24107" y1="35111" x2="29464" y2="32000"/>
                      <a14:foregroundMark x1="23661" y1="45778" x2="24107" y2="52889"/>
                      <a14:foregroundMark x1="25000" y1="53333" x2="25446" y2="44000"/>
                      <a14:foregroundMark x1="50446" y1="10222" x2="74107" y2="40889"/>
                      <a14:foregroundMark x1="74107" y1="40889" x2="70536" y2="20444"/>
                      <a14:foregroundMark x1="70536" y1="20444" x2="80357" y2="41778"/>
                      <a14:foregroundMark x1="80357" y1="41778" x2="80804" y2="50667"/>
                      <a14:foregroundMark x1="77232" y1="58222" x2="83482" y2="49333"/>
                      <a14:foregroundMark x1="60268" y1="84444" x2="50446" y2="88889"/>
                      <a14:foregroundMark x1="94196" y1="43111" x2="96429" y2="40889"/>
                      <a14:foregroundMark x1="64732" y1="68889" x2="64732" y2="68889"/>
                      <a14:foregroundMark x1="42857" y1="99111" x2="52232" y2="986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815" y="0"/>
          <a:ext cx="1074022" cy="107253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1" displayName="Tabla1" ref="B8:I24" totalsRowShown="0" headerRowDxfId="38" dataDxfId="36" headerRowBorderDxfId="37" tableBorderDxfId="35" totalsRowBorderDxfId="34">
  <tableColumns count="8">
    <tableColumn id="1" xr3:uid="{00000000-0010-0000-0000-000001000000}" name="Fecha" dataDxfId="33"/>
    <tableColumn id="2" xr3:uid="{00000000-0010-0000-0000-000002000000}" name="Actividad de la Progresión Personal." dataDxfId="32"/>
    <tableColumn id="3" xr3:uid="{00000000-0010-0000-0000-000003000000}" name="Corporalidad" dataDxfId="31"/>
    <tableColumn id="4" xr3:uid="{00000000-0010-0000-0000-000004000000}" name="Creatividad" dataDxfId="30"/>
    <tableColumn id="5" xr3:uid="{00000000-0010-0000-0000-000005000000}" name="Carácter" dataDxfId="29"/>
    <tableColumn id="6" xr3:uid="{00000000-0010-0000-0000-000006000000}" name="Sociabilidad" dataDxfId="28"/>
    <tableColumn id="7" xr3:uid="{00000000-0010-0000-0000-000007000000}" name="Afectividad" dataDxfId="27"/>
    <tableColumn id="8" xr3:uid="{00000000-0010-0000-0000-000008000000}" name="Espiritualidad" dataDxfId="26"/>
  </tableColumns>
  <tableStyleInfo name="TableStyleMedium1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1A4CA7E-0D74-6C4A-8225-3501C75E1E40}" name="Tabla14" displayName="Tabla14" ref="B8:I24" totalsRowShown="0" headerRowDxfId="25" dataDxfId="23" headerRowBorderDxfId="24" tableBorderDxfId="22" totalsRowBorderDxfId="21">
  <tableColumns count="8">
    <tableColumn id="1" xr3:uid="{52B67D22-AA4E-2B4E-ADFB-70BFAF164C0A}" name="Fecha" dataDxfId="20"/>
    <tableColumn id="2" xr3:uid="{2334209A-DD11-154F-92D4-9EB72E5A5EF8}" name="Actividad de la Progresión Personal." dataDxfId="19"/>
    <tableColumn id="3" xr3:uid="{3D34AA64-A70A-614D-89D6-90E37A89A59C}" name="Corporalidad" dataDxfId="18"/>
    <tableColumn id="4" xr3:uid="{6DA8D31F-83C4-AB4C-A017-AB01FAC4C046}" name="Creatividad" dataDxfId="17"/>
    <tableColumn id="5" xr3:uid="{F669BA8E-B1BF-F84E-8B86-09A458A06523}" name="Carácter" dataDxfId="16"/>
    <tableColumn id="6" xr3:uid="{2303341B-EA5D-0B4E-A57F-43C14ED5F23E}" name="Sociabilidad" dataDxfId="15"/>
    <tableColumn id="7" xr3:uid="{5FBEF96C-614D-6746-B708-735096081929}" name="Afectividad" dataDxfId="14"/>
    <tableColumn id="8" xr3:uid="{68D74D33-D42F-664D-A608-3F6E7882E7C6}" name="Espiritualidad" dataDxfId="13"/>
  </tableColumns>
  <tableStyleInfo name="TableStyleMedium1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7F76979-66A9-E444-BA59-5C6F84FF2358}" name="Tabla13" displayName="Tabla13" ref="B8:I68" totalsRowShown="0" headerRowDxfId="12" dataDxfId="10" headerRowBorderDxfId="11" tableBorderDxfId="9" totalsRowBorderDxfId="8">
  <tableColumns count="8">
    <tableColumn id="1" xr3:uid="{98271115-A69B-D44E-8635-8B50E9B15F44}" name="Fecha" dataDxfId="7"/>
    <tableColumn id="2" xr3:uid="{34C77EFD-B3E3-D747-A2B1-1BF0DF8565D6}" name="Actividad de la Progrecion P." dataDxfId="6"/>
    <tableColumn id="3" xr3:uid="{100DD073-7249-1E43-B1B2-565BD345D2E7}" name="Corporalidad" dataDxfId="5"/>
    <tableColumn id="4" xr3:uid="{A6F774A4-E670-364C-B314-78210961F9D1}" name="Creatividad" dataDxfId="4"/>
    <tableColumn id="5" xr3:uid="{BC5007FE-3C11-E648-9BCD-9823257F17FB}" name="Carácter" dataDxfId="3"/>
    <tableColumn id="6" xr3:uid="{CB125133-A339-584F-8BF8-FBEEE26BE5A9}" name="Sociabilidad" dataDxfId="2"/>
    <tableColumn id="7" xr3:uid="{EE832A69-28A2-EC4D-8F09-620B97F77DA6}" name="Afectividad" dataDxfId="1"/>
    <tableColumn id="8" xr3:uid="{23859E3E-353A-B84F-8383-5E77B0374B8A}" name="Espiritualidad" dataDxfId="0"/>
  </tableColumns>
  <tableStyleInfo name="TableStyleMedium1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irlawrencesir@gmail.com" TargetMode="External"/><Relationship Id="rId6" Type="http://schemas.openxmlformats.org/officeDocument/2006/relationships/comments" Target="../comments1.xml"/><Relationship Id="rId5" Type="http://schemas.openxmlformats.org/officeDocument/2006/relationships/table" Target="../tables/table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2.xml"/><Relationship Id="rId4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3.xml"/><Relationship Id="rId4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3"/>
  <dimension ref="A1:X56"/>
  <sheetViews>
    <sheetView tabSelected="1" zoomScale="90" zoomScaleNormal="90" workbookViewId="0">
      <pane xSplit="1" ySplit="8" topLeftCell="B9" activePane="bottomRight" state="frozenSplit"/>
      <selection sqref="A1:XFD1048576"/>
      <selection pane="topRight" sqref="A1:XFD1048576"/>
      <selection pane="bottomLeft" sqref="A1:XFD1048576"/>
      <selection pane="bottomRight" activeCell="C11" sqref="C11"/>
    </sheetView>
  </sheetViews>
  <sheetFormatPr baseColWidth="10" defaultColWidth="9.1640625" defaultRowHeight="15"/>
  <cols>
    <col min="1" max="1" width="3" style="6" customWidth="1"/>
    <col min="2" max="2" width="25.83203125" style="32" customWidth="1"/>
    <col min="3" max="3" width="37.1640625" style="6" customWidth="1"/>
    <col min="4" max="4" width="29.1640625" style="6" customWidth="1"/>
    <col min="5" max="5" width="28.1640625" style="6" customWidth="1"/>
    <col min="6" max="7" width="24.5" style="6" customWidth="1"/>
    <col min="8" max="9" width="24.5" style="2" customWidth="1"/>
    <col min="10" max="10" width="13" style="2" customWidth="1"/>
    <col min="11" max="13" width="5.1640625" style="3" bestFit="1" customWidth="1"/>
    <col min="14" max="15" width="5.1640625" style="4" bestFit="1" customWidth="1"/>
    <col min="16" max="16" width="5.33203125" style="5" bestFit="1" customWidth="1"/>
    <col min="17" max="20" width="2.33203125" style="6" bestFit="1" customWidth="1"/>
    <col min="21" max="16384" width="9.1640625" style="6"/>
  </cols>
  <sheetData>
    <row r="1" spans="1:24" ht="11" customHeight="1">
      <c r="A1" s="1"/>
      <c r="B1" s="65"/>
      <c r="C1" s="64" t="s">
        <v>36</v>
      </c>
      <c r="D1" s="50" t="s">
        <v>9</v>
      </c>
      <c r="E1" s="58" t="s">
        <v>66</v>
      </c>
      <c r="F1" s="50" t="s">
        <v>12</v>
      </c>
      <c r="G1" s="51" t="s">
        <v>67</v>
      </c>
      <c r="H1" s="50" t="s">
        <v>13</v>
      </c>
      <c r="I1" s="52" t="s">
        <v>54</v>
      </c>
    </row>
    <row r="2" spans="1:24" ht="11" customHeight="1">
      <c r="A2" s="1"/>
      <c r="B2" s="65"/>
      <c r="C2" s="64"/>
      <c r="D2" s="50"/>
      <c r="E2" s="58"/>
      <c r="F2" s="50"/>
      <c r="G2" s="51"/>
      <c r="H2" s="50"/>
      <c r="I2" s="52"/>
    </row>
    <row r="3" spans="1:24" ht="11" customHeight="1">
      <c r="A3" s="1"/>
      <c r="B3" s="65"/>
      <c r="C3" s="64"/>
      <c r="D3" s="50" t="s">
        <v>10</v>
      </c>
      <c r="E3" s="58">
        <v>15</v>
      </c>
      <c r="F3" s="50" t="s">
        <v>14</v>
      </c>
      <c r="G3" s="51" t="s">
        <v>68</v>
      </c>
      <c r="H3" s="50" t="s">
        <v>11</v>
      </c>
      <c r="I3" s="52" t="s">
        <v>55</v>
      </c>
    </row>
    <row r="4" spans="1:24" ht="11" customHeight="1">
      <c r="A4" s="1"/>
      <c r="B4" s="65"/>
      <c r="C4" s="64"/>
      <c r="D4" s="50"/>
      <c r="E4" s="58"/>
      <c r="F4" s="50"/>
      <c r="G4" s="51"/>
      <c r="H4" s="50"/>
      <c r="I4" s="52"/>
    </row>
    <row r="5" spans="1:24" ht="18">
      <c r="A5" s="1"/>
      <c r="B5" s="65"/>
      <c r="C5" s="64"/>
      <c r="D5" s="37" t="s">
        <v>28</v>
      </c>
      <c r="E5" s="44">
        <v>87654388</v>
      </c>
      <c r="F5" s="37" t="s">
        <v>27</v>
      </c>
      <c r="G5" s="56" t="s">
        <v>53</v>
      </c>
      <c r="H5" s="57"/>
      <c r="I5" s="57"/>
    </row>
    <row r="6" spans="1:24" ht="16">
      <c r="A6" s="1"/>
      <c r="B6" s="8"/>
      <c r="C6" s="9"/>
      <c r="D6" s="9"/>
      <c r="E6" s="10"/>
      <c r="F6" s="1"/>
      <c r="G6" s="1"/>
      <c r="H6" s="11"/>
      <c r="I6" s="11"/>
      <c r="N6" s="12"/>
      <c r="U6" s="13"/>
      <c r="V6" s="13"/>
      <c r="W6" s="13"/>
      <c r="X6" s="13"/>
    </row>
    <row r="7" spans="1:24" ht="21">
      <c r="A7" s="1"/>
      <c r="B7" s="54" t="s">
        <v>0</v>
      </c>
      <c r="C7" s="54"/>
      <c r="D7" s="54"/>
      <c r="E7" s="54"/>
      <c r="F7" s="54"/>
      <c r="G7" s="54"/>
      <c r="H7" s="54"/>
      <c r="I7" s="55"/>
      <c r="N7" s="12"/>
      <c r="U7" s="13"/>
      <c r="V7" s="13"/>
      <c r="W7" s="13"/>
      <c r="X7" s="13"/>
    </row>
    <row r="8" spans="1:24" s="18" customFormat="1" ht="100" customHeight="1">
      <c r="A8" s="14"/>
      <c r="B8" s="33" t="s">
        <v>16</v>
      </c>
      <c r="C8" s="34" t="s">
        <v>63</v>
      </c>
      <c r="D8" s="35" t="s">
        <v>1</v>
      </c>
      <c r="E8" s="35" t="s">
        <v>2</v>
      </c>
      <c r="F8" s="35" t="s">
        <v>4</v>
      </c>
      <c r="G8" s="35" t="s">
        <v>5</v>
      </c>
      <c r="H8" s="35" t="s">
        <v>3</v>
      </c>
      <c r="I8" s="36" t="s">
        <v>6</v>
      </c>
      <c r="J8" s="15"/>
      <c r="K8" s="3"/>
      <c r="L8" s="3"/>
      <c r="M8" s="3"/>
      <c r="N8" s="4"/>
      <c r="O8" s="16"/>
      <c r="P8" s="16"/>
      <c r="Q8" s="17"/>
      <c r="R8" s="17"/>
      <c r="S8" s="17"/>
      <c r="T8" s="17"/>
    </row>
    <row r="9" spans="1:24" ht="51">
      <c r="A9" s="19">
        <v>1</v>
      </c>
      <c r="B9" s="20">
        <v>44436</v>
      </c>
      <c r="C9" s="21" t="s">
        <v>37</v>
      </c>
      <c r="D9" s="21" t="s">
        <v>8</v>
      </c>
      <c r="E9" s="21" t="s">
        <v>23</v>
      </c>
      <c r="F9" s="21" t="s">
        <v>24</v>
      </c>
      <c r="G9" s="21" t="s">
        <v>15</v>
      </c>
      <c r="H9" s="21" t="s">
        <v>25</v>
      </c>
      <c r="I9" s="22" t="s">
        <v>22</v>
      </c>
      <c r="K9" s="38">
        <f>CHOOSE(MATCH(D9,{"Siento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6</v>
      </c>
      <c r="L9" s="38">
        <f>CHOOSE(MATCH(E9,{"Siento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4</v>
      </c>
      <c r="M9" s="38">
        <f>CHOOSE(MATCH(F9,{"Siento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3</v>
      </c>
      <c r="N9" s="38">
        <f>CHOOSE(MATCH(G9,{"Siento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5</v>
      </c>
      <c r="O9" s="38">
        <f>CHOOSE(MATCH(H9,{"Siento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2</v>
      </c>
      <c r="P9" s="38">
        <f>CHOOSE(MATCH(I9,{"Siento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7</v>
      </c>
    </row>
    <row r="10" spans="1:24" ht="34">
      <c r="A10" s="19">
        <v>2</v>
      </c>
      <c r="B10" s="20">
        <f>B9+7</f>
        <v>44443</v>
      </c>
      <c r="C10" s="21" t="s">
        <v>38</v>
      </c>
      <c r="D10" s="21" t="s">
        <v>25</v>
      </c>
      <c r="E10" s="21" t="s">
        <v>26</v>
      </c>
      <c r="F10" s="21" t="s">
        <v>24</v>
      </c>
      <c r="G10" s="21" t="s">
        <v>24</v>
      </c>
      <c r="H10" s="21" t="s">
        <v>25</v>
      </c>
      <c r="I10" s="22" t="s">
        <v>26</v>
      </c>
      <c r="K10" s="38">
        <f>CHOOSE(MATCH(D10,{"Siento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2</v>
      </c>
      <c r="L10" s="38">
        <f>CHOOSE(MATCH(E10,{"Siento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1</v>
      </c>
      <c r="M10" s="38">
        <f>CHOOSE(MATCH(F10,{"Siento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3</v>
      </c>
      <c r="N10" s="38">
        <f>CHOOSE(MATCH(G10,{"Siento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3</v>
      </c>
      <c r="O10" s="38">
        <f>CHOOSE(MATCH(H10,{"Siento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2</v>
      </c>
      <c r="P10" s="38">
        <f>CHOOSE(MATCH(I10,{"Siento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1</v>
      </c>
    </row>
    <row r="11" spans="1:24" ht="34">
      <c r="A11" s="19">
        <v>3</v>
      </c>
      <c r="B11" s="20">
        <f t="shared" ref="B11:B24" si="0">B10+7</f>
        <v>44450</v>
      </c>
      <c r="C11" s="21" t="s">
        <v>39</v>
      </c>
      <c r="D11" s="21" t="s">
        <v>15</v>
      </c>
      <c r="E11" s="21" t="s">
        <v>25</v>
      </c>
      <c r="F11" s="21" t="s">
        <v>25</v>
      </c>
      <c r="G11" s="21" t="s">
        <v>23</v>
      </c>
      <c r="H11" s="21" t="s">
        <v>25</v>
      </c>
      <c r="I11" s="22" t="s">
        <v>26</v>
      </c>
      <c r="K11" s="38">
        <f>CHOOSE(MATCH(D11,{"Siento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5</v>
      </c>
      <c r="L11" s="38">
        <f>CHOOSE(MATCH(E11,{"Siento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2</v>
      </c>
      <c r="M11" s="38">
        <f>CHOOSE(MATCH(F11,{"Siento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2</v>
      </c>
      <c r="N11" s="38">
        <f>CHOOSE(MATCH(G11,{"Siento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4</v>
      </c>
      <c r="O11" s="38">
        <f>CHOOSE(MATCH(H11,{"Siento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2</v>
      </c>
      <c r="P11" s="38">
        <f>CHOOSE(MATCH(I11,{"Siento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1</v>
      </c>
    </row>
    <row r="12" spans="1:24" ht="51">
      <c r="A12" s="19">
        <v>4</v>
      </c>
      <c r="B12" s="20">
        <f t="shared" si="0"/>
        <v>44457</v>
      </c>
      <c r="C12" s="21" t="s">
        <v>40</v>
      </c>
      <c r="D12" s="21" t="s">
        <v>15</v>
      </c>
      <c r="E12" s="21" t="s">
        <v>8</v>
      </c>
      <c r="F12" s="21" t="s">
        <v>15</v>
      </c>
      <c r="G12" s="21" t="s">
        <v>15</v>
      </c>
      <c r="H12" s="21" t="s">
        <v>23</v>
      </c>
      <c r="I12" s="22" t="s">
        <v>8</v>
      </c>
      <c r="K12" s="38">
        <f>CHOOSE(MATCH(D12,{"Siento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5</v>
      </c>
      <c r="L12" s="38">
        <f>CHOOSE(MATCH(E12,{"Siento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6</v>
      </c>
      <c r="M12" s="38">
        <f>CHOOSE(MATCH(F12,{"Siento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5</v>
      </c>
      <c r="N12" s="38">
        <f>CHOOSE(MATCH(G12,{"Siento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5</v>
      </c>
      <c r="O12" s="38">
        <f>CHOOSE(MATCH(H12,{"Siento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4</v>
      </c>
      <c r="P12" s="38">
        <f>CHOOSE(MATCH(I12,{"Siento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6</v>
      </c>
    </row>
    <row r="13" spans="1:24" ht="51">
      <c r="A13" s="19">
        <v>5</v>
      </c>
      <c r="B13" s="20">
        <f t="shared" si="0"/>
        <v>44464</v>
      </c>
      <c r="C13" s="21" t="s">
        <v>41</v>
      </c>
      <c r="D13" s="21" t="s">
        <v>22</v>
      </c>
      <c r="E13" s="21" t="s">
        <v>22</v>
      </c>
      <c r="F13" s="21" t="s">
        <v>15</v>
      </c>
      <c r="G13" s="21" t="s">
        <v>15</v>
      </c>
      <c r="H13" s="21" t="s">
        <v>24</v>
      </c>
      <c r="I13" s="22" t="s">
        <v>25</v>
      </c>
      <c r="K13" s="38">
        <f>CHOOSE(MATCH(D13,{"Siento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7</v>
      </c>
      <c r="L13" s="38">
        <f>CHOOSE(MATCH(E13,{"Siento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7</v>
      </c>
      <c r="M13" s="38">
        <f>CHOOSE(MATCH(F13,{"Siento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5</v>
      </c>
      <c r="N13" s="38">
        <f>CHOOSE(MATCH(G13,{"Siento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5</v>
      </c>
      <c r="O13" s="38">
        <f>CHOOSE(MATCH(H13,{"Siento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3</v>
      </c>
      <c r="P13" s="38">
        <f>CHOOSE(MATCH(I13,{"Siento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2</v>
      </c>
    </row>
    <row r="14" spans="1:24" ht="51">
      <c r="A14" s="19">
        <v>6</v>
      </c>
      <c r="B14" s="20">
        <f t="shared" si="0"/>
        <v>44471</v>
      </c>
      <c r="C14" s="21" t="s">
        <v>42</v>
      </c>
      <c r="D14" s="21" t="s">
        <v>22</v>
      </c>
      <c r="E14" s="21" t="s">
        <v>8</v>
      </c>
      <c r="F14" s="21" t="s">
        <v>15</v>
      </c>
      <c r="G14" s="21" t="s">
        <v>8</v>
      </c>
      <c r="H14" s="21" t="s">
        <v>25</v>
      </c>
      <c r="I14" s="22" t="s">
        <v>15</v>
      </c>
      <c r="K14" s="38">
        <f>CHOOSE(MATCH(D14,{"Siento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7</v>
      </c>
      <c r="L14" s="38">
        <f>CHOOSE(MATCH(E14,{"Siento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6</v>
      </c>
      <c r="M14" s="38">
        <f>CHOOSE(MATCH(F14,{"Siento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5</v>
      </c>
      <c r="N14" s="38">
        <f>CHOOSE(MATCH(G14,{"Siento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6</v>
      </c>
      <c r="O14" s="38">
        <f>CHOOSE(MATCH(H14,{"Siento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2</v>
      </c>
      <c r="P14" s="38">
        <f>CHOOSE(MATCH(I14,{"Siento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5</v>
      </c>
    </row>
    <row r="15" spans="1:24" ht="51">
      <c r="A15" s="19">
        <v>7</v>
      </c>
      <c r="B15" s="20">
        <f t="shared" si="0"/>
        <v>44478</v>
      </c>
      <c r="C15" s="21" t="s">
        <v>43</v>
      </c>
      <c r="D15" s="21" t="s">
        <v>24</v>
      </c>
      <c r="E15" s="21" t="s">
        <v>24</v>
      </c>
      <c r="F15" s="21" t="s">
        <v>15</v>
      </c>
      <c r="G15" s="21" t="s">
        <v>15</v>
      </c>
      <c r="H15" s="21" t="s">
        <v>23</v>
      </c>
      <c r="I15" s="22" t="s">
        <v>25</v>
      </c>
      <c r="K15" s="38">
        <f>CHOOSE(MATCH(D15,{"Siento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3</v>
      </c>
      <c r="L15" s="38">
        <f>CHOOSE(MATCH(E15,{"Siento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3</v>
      </c>
      <c r="M15" s="38">
        <f>CHOOSE(MATCH(F15,{"Siento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5</v>
      </c>
      <c r="N15" s="38">
        <f>CHOOSE(MATCH(G15,{"Siento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5</v>
      </c>
      <c r="O15" s="38">
        <f>CHOOSE(MATCH(H15,{"Siento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4</v>
      </c>
      <c r="P15" s="38">
        <f>CHOOSE(MATCH(I15,{"Siento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2</v>
      </c>
    </row>
    <row r="16" spans="1:24" ht="51">
      <c r="A16" s="19">
        <v>8</v>
      </c>
      <c r="B16" s="20">
        <f t="shared" si="0"/>
        <v>44485</v>
      </c>
      <c r="C16" s="21" t="s">
        <v>44</v>
      </c>
      <c r="D16" s="21" t="s">
        <v>24</v>
      </c>
      <c r="E16" s="21" t="s">
        <v>8</v>
      </c>
      <c r="F16" s="21" t="s">
        <v>15</v>
      </c>
      <c r="G16" s="21" t="s">
        <v>23</v>
      </c>
      <c r="H16" s="21" t="s">
        <v>23</v>
      </c>
      <c r="I16" s="22" t="s">
        <v>25</v>
      </c>
      <c r="K16" s="38">
        <f>CHOOSE(MATCH(D16,{"Siento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3</v>
      </c>
      <c r="L16" s="38">
        <f>CHOOSE(MATCH(E16,{"Siento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6</v>
      </c>
      <c r="M16" s="38">
        <f>CHOOSE(MATCH(F16,{"Siento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5</v>
      </c>
      <c r="N16" s="38">
        <f>CHOOSE(MATCH(G16,{"Siento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4</v>
      </c>
      <c r="O16" s="38">
        <f>CHOOSE(MATCH(H16,{"Siento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4</v>
      </c>
      <c r="P16" s="38">
        <f>CHOOSE(MATCH(I16,{"Siento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2</v>
      </c>
    </row>
    <row r="17" spans="1:16" ht="51">
      <c r="A17" s="19">
        <v>9</v>
      </c>
      <c r="B17" s="20">
        <f t="shared" si="0"/>
        <v>44492</v>
      </c>
      <c r="C17" s="21" t="s">
        <v>45</v>
      </c>
      <c r="D17" s="21" t="s">
        <v>15</v>
      </c>
      <c r="E17" s="21" t="s">
        <v>15</v>
      </c>
      <c r="F17" s="21" t="s">
        <v>8</v>
      </c>
      <c r="G17" s="21" t="s">
        <v>15</v>
      </c>
      <c r="H17" s="21" t="s">
        <v>26</v>
      </c>
      <c r="I17" s="22" t="s">
        <v>15</v>
      </c>
      <c r="K17" s="38">
        <f>CHOOSE(MATCH(D17,{"Siento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5</v>
      </c>
      <c r="L17" s="38">
        <f>CHOOSE(MATCH(E17,{"Siento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5</v>
      </c>
      <c r="M17" s="38">
        <f>CHOOSE(MATCH(F17,{"Siento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6</v>
      </c>
      <c r="N17" s="38">
        <f>CHOOSE(MATCH(G17,{"Siento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5</v>
      </c>
      <c r="O17" s="38">
        <f>CHOOSE(MATCH(H17,{"Siento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1</v>
      </c>
      <c r="P17" s="38">
        <f>CHOOSE(MATCH(I17,{"Siento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5</v>
      </c>
    </row>
    <row r="18" spans="1:16" ht="51">
      <c r="A18" s="19">
        <v>10</v>
      </c>
      <c r="B18" s="20">
        <f t="shared" si="0"/>
        <v>44499</v>
      </c>
      <c r="C18" s="21" t="s">
        <v>46</v>
      </c>
      <c r="D18" s="21" t="s">
        <v>15</v>
      </c>
      <c r="E18" s="21" t="s">
        <v>23</v>
      </c>
      <c r="F18" s="21" t="s">
        <v>25</v>
      </c>
      <c r="G18" s="21" t="s">
        <v>8</v>
      </c>
      <c r="H18" s="21" t="s">
        <v>23</v>
      </c>
      <c r="I18" s="22" t="s">
        <v>22</v>
      </c>
      <c r="K18" s="38">
        <f>CHOOSE(MATCH(D18,{"Siento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5</v>
      </c>
      <c r="L18" s="38">
        <f>CHOOSE(MATCH(E18,{"Siento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4</v>
      </c>
      <c r="M18" s="38">
        <f>CHOOSE(MATCH(F18,{"Siento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2</v>
      </c>
      <c r="N18" s="38">
        <f>CHOOSE(MATCH(G18,{"Siento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6</v>
      </c>
      <c r="O18" s="38">
        <f>CHOOSE(MATCH(H18,{"Siento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4</v>
      </c>
      <c r="P18" s="38">
        <f>CHOOSE(MATCH(I18,{"Siento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7</v>
      </c>
    </row>
    <row r="19" spans="1:16" ht="51">
      <c r="A19" s="19">
        <v>11</v>
      </c>
      <c r="B19" s="20">
        <f t="shared" si="0"/>
        <v>44506</v>
      </c>
      <c r="C19" s="21" t="s">
        <v>47</v>
      </c>
      <c r="D19" s="21" t="s">
        <v>8</v>
      </c>
      <c r="E19" s="21" t="s">
        <v>25</v>
      </c>
      <c r="F19" s="21" t="s">
        <v>8</v>
      </c>
      <c r="G19" s="21" t="s">
        <v>7</v>
      </c>
      <c r="H19" s="21" t="s">
        <v>8</v>
      </c>
      <c r="I19" s="22" t="s">
        <v>23</v>
      </c>
      <c r="K19" s="38">
        <f>CHOOSE(MATCH(D19,{"Siento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6</v>
      </c>
      <c r="L19" s="38">
        <f>CHOOSE(MATCH(E19,{"Siento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2</v>
      </c>
      <c r="M19" s="38">
        <f>CHOOSE(MATCH(F19,{"Siento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6</v>
      </c>
      <c r="N19" s="38">
        <f>CHOOSE(MATCH(G19,{"Siento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0</v>
      </c>
      <c r="O19" s="38">
        <f>CHOOSE(MATCH(H19,{"Siento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6</v>
      </c>
      <c r="P19" s="38">
        <f>CHOOSE(MATCH(I19,{"Siento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4</v>
      </c>
    </row>
    <row r="20" spans="1:16" ht="51">
      <c r="A20" s="19">
        <v>12</v>
      </c>
      <c r="B20" s="20">
        <f t="shared" si="0"/>
        <v>44513</v>
      </c>
      <c r="C20" s="21" t="s">
        <v>48</v>
      </c>
      <c r="D20" s="21" t="s">
        <v>8</v>
      </c>
      <c r="E20" s="21" t="s">
        <v>23</v>
      </c>
      <c r="F20" s="21" t="s">
        <v>23</v>
      </c>
      <c r="G20" s="21" t="s">
        <v>8</v>
      </c>
      <c r="H20" s="21" t="s">
        <v>15</v>
      </c>
      <c r="I20" s="22" t="s">
        <v>24</v>
      </c>
      <c r="K20" s="38">
        <f>CHOOSE(MATCH(D20,{"Siento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6</v>
      </c>
      <c r="L20" s="38">
        <f>CHOOSE(MATCH(E20,{"Siento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4</v>
      </c>
      <c r="M20" s="38">
        <f>CHOOSE(MATCH(F20,{"Siento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4</v>
      </c>
      <c r="N20" s="38">
        <f>CHOOSE(MATCH(G20,{"Siento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6</v>
      </c>
      <c r="O20" s="38">
        <f>CHOOSE(MATCH(H20,{"Siento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5</v>
      </c>
      <c r="P20" s="38">
        <f>CHOOSE(MATCH(I20,{"Siento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3</v>
      </c>
    </row>
    <row r="21" spans="1:16" ht="51">
      <c r="A21" s="19">
        <v>13</v>
      </c>
      <c r="B21" s="20">
        <f t="shared" si="0"/>
        <v>44520</v>
      </c>
      <c r="C21" s="21" t="s">
        <v>49</v>
      </c>
      <c r="D21" s="21" t="s">
        <v>8</v>
      </c>
      <c r="E21" s="21" t="s">
        <v>26</v>
      </c>
      <c r="F21" s="21" t="s">
        <v>25</v>
      </c>
      <c r="G21" s="21" t="s">
        <v>8</v>
      </c>
      <c r="H21" s="21" t="s">
        <v>15</v>
      </c>
      <c r="I21" s="22" t="s">
        <v>26</v>
      </c>
      <c r="K21" s="38">
        <f>CHOOSE(MATCH(D21,{"Siento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6</v>
      </c>
      <c r="L21" s="38">
        <f>CHOOSE(MATCH(E21,{"Siento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1</v>
      </c>
      <c r="M21" s="38">
        <f>CHOOSE(MATCH(F21,{"Siento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2</v>
      </c>
      <c r="N21" s="38">
        <f>CHOOSE(MATCH(G21,{"Siento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6</v>
      </c>
      <c r="O21" s="38">
        <f>CHOOSE(MATCH(H21,{"Siento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5</v>
      </c>
      <c r="P21" s="38">
        <f>CHOOSE(MATCH(I21,{"Siento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1</v>
      </c>
    </row>
    <row r="22" spans="1:16" ht="51">
      <c r="A22" s="19">
        <v>14</v>
      </c>
      <c r="B22" s="20">
        <f t="shared" si="0"/>
        <v>44527</v>
      </c>
      <c r="C22" s="21" t="s">
        <v>50</v>
      </c>
      <c r="D22" s="21" t="s">
        <v>24</v>
      </c>
      <c r="E22" s="21" t="s">
        <v>15</v>
      </c>
      <c r="F22" s="21" t="s">
        <v>15</v>
      </c>
      <c r="G22" s="21" t="s">
        <v>8</v>
      </c>
      <c r="H22" s="21" t="s">
        <v>8</v>
      </c>
      <c r="I22" s="22" t="s">
        <v>23</v>
      </c>
      <c r="K22" s="38">
        <f>CHOOSE(MATCH(D22,{"Siento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3</v>
      </c>
      <c r="L22" s="38">
        <f>CHOOSE(MATCH(E22,{"Siento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5</v>
      </c>
      <c r="M22" s="38">
        <f>CHOOSE(MATCH(F22,{"Siento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5</v>
      </c>
      <c r="N22" s="38">
        <f>CHOOSE(MATCH(G22,{"Siento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6</v>
      </c>
      <c r="O22" s="38">
        <f>CHOOSE(MATCH(H22,{"Siento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6</v>
      </c>
      <c r="P22" s="38">
        <f>CHOOSE(MATCH(I22,{"Siento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4</v>
      </c>
    </row>
    <row r="23" spans="1:16" ht="51">
      <c r="A23" s="19">
        <v>15</v>
      </c>
      <c r="B23" s="20">
        <f t="shared" si="0"/>
        <v>44534</v>
      </c>
      <c r="C23" s="21" t="s">
        <v>51</v>
      </c>
      <c r="D23" s="21" t="s">
        <v>25</v>
      </c>
      <c r="E23" s="21" t="s">
        <v>25</v>
      </c>
      <c r="F23" s="21" t="s">
        <v>24</v>
      </c>
      <c r="G23" s="21" t="s">
        <v>8</v>
      </c>
      <c r="H23" s="21" t="s">
        <v>8</v>
      </c>
      <c r="I23" s="22" t="s">
        <v>26</v>
      </c>
      <c r="K23" s="38">
        <f>CHOOSE(MATCH(D23,{"Siento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2</v>
      </c>
      <c r="L23" s="38">
        <f>CHOOSE(MATCH(E23,{"Siento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2</v>
      </c>
      <c r="M23" s="38">
        <f>CHOOSE(MATCH(F23,{"Siento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3</v>
      </c>
      <c r="N23" s="38">
        <f>CHOOSE(MATCH(G23,{"Siento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6</v>
      </c>
      <c r="O23" s="38">
        <f>CHOOSE(MATCH(H23,{"Siento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6</v>
      </c>
      <c r="P23" s="38">
        <f>CHOOSE(MATCH(I23,{"Siento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1</v>
      </c>
    </row>
    <row r="24" spans="1:16" ht="51">
      <c r="A24" s="19">
        <v>16</v>
      </c>
      <c r="B24" s="20">
        <f t="shared" si="0"/>
        <v>44541</v>
      </c>
      <c r="C24" s="21" t="s">
        <v>52</v>
      </c>
      <c r="D24" s="21" t="s">
        <v>25</v>
      </c>
      <c r="E24" s="21" t="s">
        <v>26</v>
      </c>
      <c r="F24" s="21" t="s">
        <v>24</v>
      </c>
      <c r="G24" s="21" t="s">
        <v>15</v>
      </c>
      <c r="H24" s="21" t="s">
        <v>8</v>
      </c>
      <c r="I24" s="22" t="s">
        <v>24</v>
      </c>
      <c r="K24" s="38">
        <f>CHOOSE(MATCH(D24,{"Siento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2</v>
      </c>
      <c r="L24" s="38">
        <f>CHOOSE(MATCH(E24,{"Siento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1</v>
      </c>
      <c r="M24" s="38">
        <f>CHOOSE(MATCH(F24,{"Siento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3</v>
      </c>
      <c r="N24" s="38">
        <f>CHOOSE(MATCH(G24,{"Siento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5</v>
      </c>
      <c r="O24" s="38">
        <f>CHOOSE(MATCH(H24,{"Siento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6</v>
      </c>
      <c r="P24" s="38">
        <f>CHOOSE(MATCH(I24,{"Siento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3</v>
      </c>
    </row>
    <row r="27" spans="1:16" ht="16">
      <c r="B27" s="25" t="s">
        <v>16</v>
      </c>
      <c r="C27" s="45">
        <f>B9</f>
        <v>44436</v>
      </c>
      <c r="E27" s="26" t="s">
        <v>16</v>
      </c>
      <c r="F27" s="26"/>
      <c r="H27" s="26" t="s">
        <v>16</v>
      </c>
      <c r="I27" s="46">
        <v>43880</v>
      </c>
    </row>
    <row r="28" spans="1:16" ht="16">
      <c r="B28" s="25" t="s">
        <v>17</v>
      </c>
      <c r="C28" s="26" t="s">
        <v>56</v>
      </c>
      <c r="E28" s="26" t="s">
        <v>17</v>
      </c>
      <c r="F28" s="26"/>
      <c r="H28" s="26" t="s">
        <v>17</v>
      </c>
      <c r="I28" s="26" t="s">
        <v>61</v>
      </c>
    </row>
    <row r="29" spans="1:16" ht="16">
      <c r="B29" s="53"/>
      <c r="C29" s="26" t="s">
        <v>18</v>
      </c>
      <c r="E29" s="59"/>
      <c r="F29" s="26" t="s">
        <v>18</v>
      </c>
      <c r="H29" s="26" t="s">
        <v>19</v>
      </c>
      <c r="I29" s="62" t="s">
        <v>62</v>
      </c>
    </row>
    <row r="30" spans="1:16" ht="16">
      <c r="B30" s="53"/>
      <c r="C30" s="43" t="s">
        <v>57</v>
      </c>
      <c r="D30" s="28"/>
      <c r="E30" s="60"/>
      <c r="F30" s="43"/>
      <c r="H30" s="63"/>
      <c r="I30" s="62"/>
    </row>
    <row r="31" spans="1:16" ht="16">
      <c r="B31" s="53"/>
      <c r="C31" s="43" t="s">
        <v>58</v>
      </c>
      <c r="D31" s="28"/>
      <c r="E31" s="60"/>
      <c r="F31" s="43"/>
      <c r="H31" s="63"/>
      <c r="I31" s="62"/>
    </row>
    <row r="32" spans="1:16" ht="16">
      <c r="B32" s="53"/>
      <c r="C32" s="43" t="s">
        <v>59</v>
      </c>
      <c r="D32" s="28"/>
      <c r="E32" s="60"/>
      <c r="F32" s="43"/>
      <c r="H32" s="63"/>
      <c r="I32" s="62"/>
    </row>
    <row r="33" spans="2:9" ht="16">
      <c r="B33" s="53"/>
      <c r="C33" s="43" t="s">
        <v>60</v>
      </c>
      <c r="D33" s="29"/>
      <c r="E33" s="60"/>
      <c r="F33" s="43"/>
      <c r="H33" s="63"/>
      <c r="I33" s="62"/>
    </row>
    <row r="34" spans="2:9" ht="16">
      <c r="B34" s="53"/>
      <c r="C34" s="43"/>
      <c r="D34" s="29"/>
      <c r="E34" s="60"/>
      <c r="F34" s="43"/>
      <c r="H34" s="63"/>
      <c r="I34" s="62"/>
    </row>
    <row r="35" spans="2:9" ht="16">
      <c r="B35" s="53"/>
      <c r="C35" s="43"/>
      <c r="D35" s="28"/>
      <c r="E35" s="60"/>
      <c r="F35" s="43"/>
      <c r="H35" s="63"/>
      <c r="I35" s="62"/>
    </row>
    <row r="36" spans="2:9" ht="16">
      <c r="B36" s="53"/>
      <c r="C36" s="43"/>
      <c r="D36" s="28"/>
      <c r="E36" s="60"/>
      <c r="F36" s="43"/>
      <c r="H36" s="63"/>
      <c r="I36" s="62"/>
    </row>
    <row r="37" spans="2:9" ht="16">
      <c r="B37" s="53"/>
      <c r="C37" s="43"/>
      <c r="D37" s="28"/>
      <c r="E37" s="60"/>
      <c r="F37" s="43"/>
      <c r="H37" s="63"/>
      <c r="I37" s="62"/>
    </row>
    <row r="38" spans="2:9" ht="16">
      <c r="B38" s="53"/>
      <c r="C38" s="43"/>
      <c r="D38" s="28"/>
      <c r="E38" s="61"/>
      <c r="F38" s="43"/>
      <c r="H38" s="63"/>
      <c r="I38" s="62"/>
    </row>
    <row r="39" spans="2:9" ht="16">
      <c r="B39" s="30"/>
      <c r="C39" s="31"/>
      <c r="D39" s="28"/>
      <c r="E39" s="31"/>
      <c r="F39" s="31"/>
    </row>
    <row r="40" spans="2:9">
      <c r="D40" s="28"/>
    </row>
    <row r="41" spans="2:9">
      <c r="D41" s="29"/>
    </row>
    <row r="42" spans="2:9">
      <c r="D42" s="29"/>
    </row>
    <row r="43" spans="2:9">
      <c r="D43" s="28"/>
    </row>
    <row r="44" spans="2:9">
      <c r="D44" s="28"/>
    </row>
    <row r="45" spans="2:9">
      <c r="D45" s="28"/>
    </row>
    <row r="46" spans="2:9">
      <c r="D46" s="28"/>
    </row>
    <row r="47" spans="2:9">
      <c r="D47" s="28"/>
    </row>
    <row r="48" spans="2:9">
      <c r="D48" s="28"/>
    </row>
    <row r="49" spans="4:5">
      <c r="D49" s="29"/>
    </row>
    <row r="50" spans="4:5">
      <c r="D50" s="29"/>
    </row>
    <row r="51" spans="4:5">
      <c r="D51" s="28"/>
    </row>
    <row r="52" spans="4:5">
      <c r="D52" s="28"/>
    </row>
    <row r="53" spans="4:5">
      <c r="D53" s="28"/>
      <c r="E53" s="28"/>
    </row>
    <row r="54" spans="4:5">
      <c r="D54" s="28"/>
      <c r="E54" s="28"/>
    </row>
    <row r="55" spans="4:5">
      <c r="D55" s="28"/>
      <c r="E55" s="28"/>
    </row>
    <row r="56" spans="4:5">
      <c r="D56" s="28"/>
      <c r="E56" s="28"/>
    </row>
  </sheetData>
  <sheetProtection algorithmName="SHA-512" hashValue="fCWjAwis03uOd4hw9xFis6ILmV7XFOfDPnlg1EYjxBlgInTkDeL+6jTEWViW4MHBBivFklxvP+YE3cK3SrUNaA==" saltValue="/cfPfeck0WZ1A0qPOb7dLw==" spinCount="100000" sheet="1" objects="1" scenarios="1"/>
  <mergeCells count="20">
    <mergeCell ref="D1:D2"/>
    <mergeCell ref="E1:E2"/>
    <mergeCell ref="B1:B5"/>
    <mergeCell ref="F1:F2"/>
    <mergeCell ref="H1:H2"/>
    <mergeCell ref="G1:G2"/>
    <mergeCell ref="I1:I2"/>
    <mergeCell ref="B29:B38"/>
    <mergeCell ref="B7:I7"/>
    <mergeCell ref="G5:I5"/>
    <mergeCell ref="D3:D4"/>
    <mergeCell ref="E3:E4"/>
    <mergeCell ref="F3:F4"/>
    <mergeCell ref="E29:E38"/>
    <mergeCell ref="H3:H4"/>
    <mergeCell ref="G3:G4"/>
    <mergeCell ref="I29:I38"/>
    <mergeCell ref="H30:H38"/>
    <mergeCell ref="I3:I4"/>
    <mergeCell ref="C1:C5"/>
  </mergeCells>
  <phoneticPr fontId="9" type="noConversion"/>
  <hyperlinks>
    <hyperlink ref="G5" r:id="rId1" xr:uid="{10E9472C-49CF-2E46-B10A-B1E75238415F}"/>
  </hyperlinks>
  <pageMargins left="0.7" right="0.7" top="0.75" bottom="0.75" header="0.3" footer="0.3"/>
  <pageSetup orientation="portrait" horizontalDpi="200" verticalDpi="200" r:id="rId2"/>
  <ignoredErrors>
    <ignoredError sqref="B10:B24" unlockedFormula="1"/>
  </ignoredErrors>
  <drawing r:id="rId3"/>
  <legacyDrawing r:id="rId4"/>
  <tableParts count="1">
    <tablePart r:id="rId5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Hoja2!$A$1:$A$9</xm:f>
          </x14:formula1>
          <xm:sqref>D9:I24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6B6614-501F-B546-ABD6-95B2EFC63F64}">
  <dimension ref="A1:X56"/>
  <sheetViews>
    <sheetView zoomScale="80" zoomScaleNormal="80" workbookViewId="0">
      <pane xSplit="1" ySplit="8" topLeftCell="B77" activePane="bottomRight" state="frozenSplit"/>
      <selection pane="topRight" activeCell="B1" sqref="B1"/>
      <selection pane="bottomLeft" activeCell="A11" sqref="A11"/>
      <selection pane="bottomRight" activeCell="D30" sqref="D30"/>
    </sheetView>
  </sheetViews>
  <sheetFormatPr baseColWidth="10" defaultColWidth="9.1640625" defaultRowHeight="15"/>
  <cols>
    <col min="1" max="1" width="3" style="6" customWidth="1"/>
    <col min="2" max="2" width="25.83203125" style="32" customWidth="1"/>
    <col min="3" max="3" width="37.1640625" style="6" customWidth="1"/>
    <col min="4" max="4" width="29.1640625" style="6" customWidth="1"/>
    <col min="5" max="5" width="28.1640625" style="6" customWidth="1"/>
    <col min="6" max="7" width="24.5" style="6" customWidth="1"/>
    <col min="8" max="9" width="24.5" style="2" customWidth="1"/>
    <col min="10" max="10" width="13" style="2" customWidth="1"/>
    <col min="11" max="13" width="5.1640625" style="3" bestFit="1" customWidth="1"/>
    <col min="14" max="15" width="5.1640625" style="4" bestFit="1" customWidth="1"/>
    <col min="16" max="16" width="5.33203125" style="5" bestFit="1" customWidth="1"/>
    <col min="17" max="20" width="2.33203125" style="6" bestFit="1" customWidth="1"/>
    <col min="21" max="16384" width="9.1640625" style="6"/>
  </cols>
  <sheetData>
    <row r="1" spans="1:24" ht="11" customHeight="1">
      <c r="A1" s="1"/>
      <c r="B1" s="65"/>
      <c r="C1" s="64" t="s">
        <v>36</v>
      </c>
      <c r="D1" s="50" t="s">
        <v>9</v>
      </c>
      <c r="E1" s="58"/>
      <c r="F1" s="50" t="s">
        <v>12</v>
      </c>
      <c r="G1" s="51"/>
      <c r="H1" s="50" t="s">
        <v>13</v>
      </c>
      <c r="I1" s="52"/>
    </row>
    <row r="2" spans="1:24" ht="11" customHeight="1">
      <c r="A2" s="1"/>
      <c r="B2" s="65"/>
      <c r="C2" s="64"/>
      <c r="D2" s="50"/>
      <c r="E2" s="58"/>
      <c r="F2" s="50"/>
      <c r="G2" s="51"/>
      <c r="H2" s="50"/>
      <c r="I2" s="52"/>
    </row>
    <row r="3" spans="1:24" ht="11" customHeight="1">
      <c r="A3" s="1"/>
      <c r="B3" s="65"/>
      <c r="C3" s="64"/>
      <c r="D3" s="50" t="s">
        <v>10</v>
      </c>
      <c r="E3" s="58"/>
      <c r="F3" s="50" t="s">
        <v>14</v>
      </c>
      <c r="G3" s="51"/>
      <c r="H3" s="50" t="s">
        <v>11</v>
      </c>
      <c r="I3" s="52"/>
    </row>
    <row r="4" spans="1:24" ht="11" customHeight="1">
      <c r="A4" s="1"/>
      <c r="B4" s="65"/>
      <c r="C4" s="64"/>
      <c r="D4" s="50"/>
      <c r="E4" s="58"/>
      <c r="F4" s="50"/>
      <c r="G4" s="51"/>
      <c r="H4" s="50"/>
      <c r="I4" s="52"/>
    </row>
    <row r="5" spans="1:24" ht="18">
      <c r="A5" s="1"/>
      <c r="B5" s="65"/>
      <c r="C5" s="64"/>
      <c r="D5" s="48" t="s">
        <v>28</v>
      </c>
      <c r="E5" s="44"/>
      <c r="F5" s="48" t="s">
        <v>27</v>
      </c>
      <c r="G5" s="56"/>
      <c r="H5" s="57"/>
      <c r="I5" s="57"/>
    </row>
    <row r="6" spans="1:24" ht="16">
      <c r="A6" s="1"/>
      <c r="B6" s="8"/>
      <c r="C6" s="9"/>
      <c r="D6" s="9"/>
      <c r="E6" s="10"/>
      <c r="F6" s="1"/>
      <c r="G6" s="1"/>
      <c r="H6" s="11"/>
      <c r="I6" s="11"/>
      <c r="N6" s="12"/>
      <c r="U6" s="13"/>
      <c r="V6" s="13"/>
      <c r="W6" s="13"/>
      <c r="X6" s="13"/>
    </row>
    <row r="7" spans="1:24" ht="21">
      <c r="A7" s="1"/>
      <c r="B7" s="54" t="s">
        <v>0</v>
      </c>
      <c r="C7" s="54"/>
      <c r="D7" s="54"/>
      <c r="E7" s="54"/>
      <c r="F7" s="54"/>
      <c r="G7" s="54"/>
      <c r="H7" s="54"/>
      <c r="I7" s="55"/>
      <c r="N7" s="12"/>
      <c r="U7" s="13"/>
      <c r="V7" s="13"/>
      <c r="W7" s="13"/>
      <c r="X7" s="13"/>
    </row>
    <row r="8" spans="1:24" s="18" customFormat="1" ht="100" customHeight="1">
      <c r="A8" s="14"/>
      <c r="B8" s="33" t="s">
        <v>16</v>
      </c>
      <c r="C8" s="34" t="s">
        <v>63</v>
      </c>
      <c r="D8" s="35" t="s">
        <v>1</v>
      </c>
      <c r="E8" s="35" t="s">
        <v>2</v>
      </c>
      <c r="F8" s="35" t="s">
        <v>4</v>
      </c>
      <c r="G8" s="35" t="s">
        <v>5</v>
      </c>
      <c r="H8" s="35" t="s">
        <v>3</v>
      </c>
      <c r="I8" s="36" t="s">
        <v>6</v>
      </c>
      <c r="J8" s="15"/>
      <c r="K8" s="3"/>
      <c r="L8" s="3"/>
      <c r="M8" s="3"/>
      <c r="N8" s="4"/>
      <c r="O8" s="16"/>
      <c r="P8" s="16"/>
      <c r="Q8" s="17"/>
      <c r="R8" s="17"/>
      <c r="S8" s="17"/>
      <c r="T8" s="17"/>
    </row>
    <row r="9" spans="1:24" ht="17">
      <c r="A9" s="19">
        <v>1</v>
      </c>
      <c r="B9" s="20" t="s">
        <v>21</v>
      </c>
      <c r="C9" s="21"/>
      <c r="D9" s="21" t="s">
        <v>21</v>
      </c>
      <c r="E9" s="21" t="s">
        <v>21</v>
      </c>
      <c r="F9" s="21" t="s">
        <v>21</v>
      </c>
      <c r="G9" s="21" t="s">
        <v>21</v>
      </c>
      <c r="H9" s="21" t="s">
        <v>21</v>
      </c>
      <c r="I9" s="21" t="s">
        <v>21</v>
      </c>
      <c r="K9" s="38" t="e">
        <f>CHOOSE(MATCH(D9,{"Siento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9" s="38" t="e">
        <f>CHOOSE(MATCH(E9,{"Siento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9" s="38" t="e">
        <f>CHOOSE(MATCH(F9,{"Siento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9" s="38" t="e">
        <f>CHOOSE(MATCH(G9,{"Siento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9" s="38" t="e">
        <f>CHOOSE(MATCH(H9,{"Siento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9" s="38" t="e">
        <f>CHOOSE(MATCH(I9,{"Siento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10" spans="1:24" ht="17">
      <c r="A10" s="19">
        <v>2</v>
      </c>
      <c r="B10" s="20" t="e">
        <f>B9+7</f>
        <v>#VALUE!</v>
      </c>
      <c r="C10" s="21"/>
      <c r="D10" s="21" t="s">
        <v>21</v>
      </c>
      <c r="E10" s="21" t="s">
        <v>21</v>
      </c>
      <c r="F10" s="21" t="s">
        <v>21</v>
      </c>
      <c r="G10" s="21" t="s">
        <v>21</v>
      </c>
      <c r="H10" s="21" t="s">
        <v>21</v>
      </c>
      <c r="I10" s="22" t="s">
        <v>21</v>
      </c>
      <c r="K10" s="38" t="e">
        <f>CHOOSE(MATCH(D10,{"Siento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10" s="38" t="e">
        <f>CHOOSE(MATCH(E10,{"Siento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10" s="38" t="e">
        <f>CHOOSE(MATCH(F10,{"Siento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10" s="38" t="e">
        <f>CHOOSE(MATCH(G10,{"Siento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10" s="38" t="e">
        <f>CHOOSE(MATCH(H10,{"Siento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10" s="38" t="e">
        <f>CHOOSE(MATCH(I10,{"Siento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11" spans="1:24" ht="17">
      <c r="A11" s="19">
        <v>3</v>
      </c>
      <c r="B11" s="20" t="e">
        <f t="shared" ref="B11:B24" si="0">B10+7</f>
        <v>#VALUE!</v>
      </c>
      <c r="C11" s="21"/>
      <c r="D11" s="21" t="s">
        <v>21</v>
      </c>
      <c r="E11" s="21" t="s">
        <v>21</v>
      </c>
      <c r="F11" s="21" t="s">
        <v>21</v>
      </c>
      <c r="G11" s="21" t="s">
        <v>21</v>
      </c>
      <c r="H11" s="21" t="s">
        <v>21</v>
      </c>
      <c r="I11" s="22" t="s">
        <v>21</v>
      </c>
      <c r="K11" s="38" t="e">
        <f>CHOOSE(MATCH(D11,{"Siento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11" s="38" t="e">
        <f>CHOOSE(MATCH(E11,{"Siento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11" s="38" t="e">
        <f>CHOOSE(MATCH(F11,{"Siento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11" s="38" t="e">
        <f>CHOOSE(MATCH(G11,{"Siento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11" s="38" t="e">
        <f>CHOOSE(MATCH(H11,{"Siento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11" s="38" t="e">
        <f>CHOOSE(MATCH(I11,{"Siento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12" spans="1:24" ht="17">
      <c r="A12" s="19">
        <v>4</v>
      </c>
      <c r="B12" s="20" t="e">
        <f t="shared" si="0"/>
        <v>#VALUE!</v>
      </c>
      <c r="C12" s="21"/>
      <c r="D12" s="21" t="s">
        <v>21</v>
      </c>
      <c r="E12" s="21" t="s">
        <v>21</v>
      </c>
      <c r="F12" s="21" t="s">
        <v>21</v>
      </c>
      <c r="G12" s="21" t="s">
        <v>21</v>
      </c>
      <c r="H12" s="21" t="s">
        <v>21</v>
      </c>
      <c r="I12" s="22" t="s">
        <v>21</v>
      </c>
      <c r="K12" s="38" t="e">
        <f>CHOOSE(MATCH(D12,{"Siento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12" s="38" t="e">
        <f>CHOOSE(MATCH(E12,{"Siento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12" s="38" t="e">
        <f>CHOOSE(MATCH(F12,{"Siento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12" s="38" t="e">
        <f>CHOOSE(MATCH(G12,{"Siento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12" s="38" t="e">
        <f>CHOOSE(MATCH(H12,{"Siento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12" s="38" t="e">
        <f>CHOOSE(MATCH(I12,{"Siento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13" spans="1:24" ht="17">
      <c r="A13" s="19">
        <v>5</v>
      </c>
      <c r="B13" s="20" t="e">
        <f t="shared" si="0"/>
        <v>#VALUE!</v>
      </c>
      <c r="C13" s="21"/>
      <c r="D13" s="21" t="s">
        <v>21</v>
      </c>
      <c r="E13" s="21" t="s">
        <v>21</v>
      </c>
      <c r="F13" s="21" t="s">
        <v>21</v>
      </c>
      <c r="G13" s="21" t="s">
        <v>21</v>
      </c>
      <c r="H13" s="21" t="s">
        <v>21</v>
      </c>
      <c r="I13" s="22" t="s">
        <v>21</v>
      </c>
      <c r="K13" s="38" t="e">
        <f>CHOOSE(MATCH(D13,{"Siento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13" s="38" t="e">
        <f>CHOOSE(MATCH(E13,{"Siento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13" s="38" t="e">
        <f>CHOOSE(MATCH(F13,{"Siento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13" s="38" t="e">
        <f>CHOOSE(MATCH(G13,{"Siento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13" s="38" t="e">
        <f>CHOOSE(MATCH(H13,{"Siento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13" s="38" t="e">
        <f>CHOOSE(MATCH(I13,{"Siento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14" spans="1:24" ht="17">
      <c r="A14" s="19">
        <v>6</v>
      </c>
      <c r="B14" s="20" t="e">
        <f t="shared" si="0"/>
        <v>#VALUE!</v>
      </c>
      <c r="C14" s="21"/>
      <c r="D14" s="21" t="s">
        <v>21</v>
      </c>
      <c r="E14" s="21" t="s">
        <v>21</v>
      </c>
      <c r="F14" s="21" t="s">
        <v>21</v>
      </c>
      <c r="G14" s="21" t="s">
        <v>21</v>
      </c>
      <c r="H14" s="21" t="s">
        <v>21</v>
      </c>
      <c r="I14" s="22" t="s">
        <v>21</v>
      </c>
      <c r="K14" s="38" t="e">
        <f>CHOOSE(MATCH(D14,{"Siento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14" s="38" t="e">
        <f>CHOOSE(MATCH(E14,{"Siento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14" s="38" t="e">
        <f>CHOOSE(MATCH(F14,{"Siento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14" s="38" t="e">
        <f>CHOOSE(MATCH(G14,{"Siento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14" s="38" t="e">
        <f>CHOOSE(MATCH(H14,{"Siento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14" s="38" t="e">
        <f>CHOOSE(MATCH(I14,{"Siento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15" spans="1:24" ht="17">
      <c r="A15" s="19">
        <v>7</v>
      </c>
      <c r="B15" s="20" t="e">
        <f t="shared" si="0"/>
        <v>#VALUE!</v>
      </c>
      <c r="C15" s="21"/>
      <c r="D15" s="21" t="s">
        <v>21</v>
      </c>
      <c r="E15" s="21" t="s">
        <v>21</v>
      </c>
      <c r="F15" s="21" t="s">
        <v>21</v>
      </c>
      <c r="G15" s="21" t="s">
        <v>21</v>
      </c>
      <c r="H15" s="21" t="s">
        <v>21</v>
      </c>
      <c r="I15" s="22" t="s">
        <v>21</v>
      </c>
      <c r="K15" s="38" t="e">
        <f>CHOOSE(MATCH(D15,{"Siento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15" s="38" t="e">
        <f>CHOOSE(MATCH(E15,{"Siento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15" s="38" t="e">
        <f>CHOOSE(MATCH(F15,{"Siento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15" s="38" t="e">
        <f>CHOOSE(MATCH(G15,{"Siento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15" s="38" t="e">
        <f>CHOOSE(MATCH(H15,{"Siento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15" s="38" t="e">
        <f>CHOOSE(MATCH(I15,{"Siento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16" spans="1:24" ht="17">
      <c r="A16" s="19">
        <v>8</v>
      </c>
      <c r="B16" s="20" t="e">
        <f t="shared" si="0"/>
        <v>#VALUE!</v>
      </c>
      <c r="C16" s="21"/>
      <c r="D16" s="21" t="s">
        <v>21</v>
      </c>
      <c r="E16" s="21" t="s">
        <v>21</v>
      </c>
      <c r="F16" s="21" t="s">
        <v>21</v>
      </c>
      <c r="G16" s="21" t="s">
        <v>21</v>
      </c>
      <c r="H16" s="21" t="s">
        <v>21</v>
      </c>
      <c r="I16" s="22" t="s">
        <v>21</v>
      </c>
      <c r="K16" s="38" t="e">
        <f>CHOOSE(MATCH(D16,{"Siento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16" s="38" t="e">
        <f>CHOOSE(MATCH(E16,{"Siento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16" s="38" t="e">
        <f>CHOOSE(MATCH(F16,{"Siento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16" s="38" t="e">
        <f>CHOOSE(MATCH(G16,{"Siento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16" s="38" t="e">
        <f>CHOOSE(MATCH(H16,{"Siento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16" s="38" t="e">
        <f>CHOOSE(MATCH(I16,{"Siento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17" spans="1:16" ht="17">
      <c r="A17" s="19">
        <v>9</v>
      </c>
      <c r="B17" s="20" t="e">
        <f t="shared" si="0"/>
        <v>#VALUE!</v>
      </c>
      <c r="C17" s="21"/>
      <c r="D17" s="21" t="s">
        <v>21</v>
      </c>
      <c r="E17" s="21" t="s">
        <v>21</v>
      </c>
      <c r="F17" s="21" t="s">
        <v>21</v>
      </c>
      <c r="G17" s="21" t="s">
        <v>21</v>
      </c>
      <c r="H17" s="21" t="s">
        <v>21</v>
      </c>
      <c r="I17" s="22" t="s">
        <v>21</v>
      </c>
      <c r="K17" s="38" t="e">
        <f>CHOOSE(MATCH(D17,{"Siento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17" s="38" t="e">
        <f>CHOOSE(MATCH(E17,{"Siento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17" s="38" t="e">
        <f>CHOOSE(MATCH(F17,{"Siento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17" s="38" t="e">
        <f>CHOOSE(MATCH(G17,{"Siento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17" s="38" t="e">
        <f>CHOOSE(MATCH(H17,{"Siento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17" s="38" t="e">
        <f>CHOOSE(MATCH(I17,{"Siento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18" spans="1:16" ht="17">
      <c r="A18" s="19">
        <v>10</v>
      </c>
      <c r="B18" s="20" t="e">
        <f t="shared" si="0"/>
        <v>#VALUE!</v>
      </c>
      <c r="C18" s="21"/>
      <c r="D18" s="21" t="s">
        <v>21</v>
      </c>
      <c r="E18" s="21" t="s">
        <v>21</v>
      </c>
      <c r="F18" s="21" t="s">
        <v>21</v>
      </c>
      <c r="G18" s="21" t="s">
        <v>21</v>
      </c>
      <c r="H18" s="21" t="s">
        <v>21</v>
      </c>
      <c r="I18" s="22" t="s">
        <v>21</v>
      </c>
      <c r="K18" s="38" t="e">
        <f>CHOOSE(MATCH(D18,{"Siento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18" s="38" t="e">
        <f>CHOOSE(MATCH(E18,{"Siento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18" s="38" t="e">
        <f>CHOOSE(MATCH(F18,{"Siento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18" s="38" t="e">
        <f>CHOOSE(MATCH(G18,{"Siento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18" s="38" t="e">
        <f>CHOOSE(MATCH(H18,{"Siento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18" s="38" t="e">
        <f>CHOOSE(MATCH(I18,{"Siento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19" spans="1:16" ht="17">
      <c r="A19" s="19">
        <v>11</v>
      </c>
      <c r="B19" s="20" t="e">
        <f t="shared" si="0"/>
        <v>#VALUE!</v>
      </c>
      <c r="C19" s="21"/>
      <c r="D19" s="21" t="s">
        <v>21</v>
      </c>
      <c r="E19" s="21" t="s">
        <v>21</v>
      </c>
      <c r="F19" s="21" t="s">
        <v>21</v>
      </c>
      <c r="G19" s="21" t="s">
        <v>21</v>
      </c>
      <c r="H19" s="21" t="s">
        <v>21</v>
      </c>
      <c r="I19" s="22" t="s">
        <v>21</v>
      </c>
      <c r="K19" s="38" t="e">
        <f>CHOOSE(MATCH(D19,{"Siento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19" s="38" t="e">
        <f>CHOOSE(MATCH(E19,{"Siento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19" s="38" t="e">
        <f>CHOOSE(MATCH(F19,{"Siento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19" s="38" t="e">
        <f>CHOOSE(MATCH(G19,{"Siento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19" s="38" t="e">
        <f>CHOOSE(MATCH(H19,{"Siento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19" s="38" t="e">
        <f>CHOOSE(MATCH(I19,{"Siento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20" spans="1:16" ht="17">
      <c r="A20" s="19">
        <v>12</v>
      </c>
      <c r="B20" s="20" t="e">
        <f t="shared" si="0"/>
        <v>#VALUE!</v>
      </c>
      <c r="C20" s="21"/>
      <c r="D20" s="21" t="s">
        <v>21</v>
      </c>
      <c r="E20" s="21" t="s">
        <v>21</v>
      </c>
      <c r="F20" s="21" t="s">
        <v>21</v>
      </c>
      <c r="G20" s="21" t="s">
        <v>21</v>
      </c>
      <c r="H20" s="21" t="s">
        <v>21</v>
      </c>
      <c r="I20" s="22" t="s">
        <v>21</v>
      </c>
      <c r="K20" s="38" t="e">
        <f>CHOOSE(MATCH(D20,{"Siento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20" s="38" t="e">
        <f>CHOOSE(MATCH(E20,{"Siento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20" s="38" t="e">
        <f>CHOOSE(MATCH(F20,{"Siento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20" s="38" t="e">
        <f>CHOOSE(MATCH(G20,{"Siento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20" s="38" t="e">
        <f>CHOOSE(MATCH(H20,{"Siento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20" s="38" t="e">
        <f>CHOOSE(MATCH(I20,{"Siento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21" spans="1:16" ht="17">
      <c r="A21" s="19">
        <v>13</v>
      </c>
      <c r="B21" s="20" t="e">
        <f t="shared" si="0"/>
        <v>#VALUE!</v>
      </c>
      <c r="C21" s="21"/>
      <c r="D21" s="21" t="s">
        <v>21</v>
      </c>
      <c r="E21" s="21" t="s">
        <v>21</v>
      </c>
      <c r="F21" s="21" t="s">
        <v>21</v>
      </c>
      <c r="G21" s="21" t="s">
        <v>21</v>
      </c>
      <c r="H21" s="21" t="s">
        <v>21</v>
      </c>
      <c r="I21" s="22" t="s">
        <v>21</v>
      </c>
      <c r="K21" s="38" t="e">
        <f>CHOOSE(MATCH(D21,{"Siento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21" s="38" t="e">
        <f>CHOOSE(MATCH(E21,{"Siento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21" s="38" t="e">
        <f>CHOOSE(MATCH(F21,{"Siento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21" s="38" t="e">
        <f>CHOOSE(MATCH(G21,{"Siento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21" s="38" t="e">
        <f>CHOOSE(MATCH(H21,{"Siento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21" s="38" t="e">
        <f>CHOOSE(MATCH(I21,{"Siento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22" spans="1:16" ht="17">
      <c r="A22" s="19">
        <v>14</v>
      </c>
      <c r="B22" s="20" t="e">
        <f t="shared" si="0"/>
        <v>#VALUE!</v>
      </c>
      <c r="C22" s="21"/>
      <c r="D22" s="21" t="s">
        <v>21</v>
      </c>
      <c r="E22" s="21" t="s">
        <v>21</v>
      </c>
      <c r="F22" s="21" t="s">
        <v>21</v>
      </c>
      <c r="G22" s="21" t="s">
        <v>21</v>
      </c>
      <c r="H22" s="21" t="s">
        <v>21</v>
      </c>
      <c r="I22" s="22" t="s">
        <v>21</v>
      </c>
      <c r="K22" s="38" t="e">
        <f>CHOOSE(MATCH(D22,{"Siento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22" s="38" t="e">
        <f>CHOOSE(MATCH(E22,{"Siento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22" s="38" t="e">
        <f>CHOOSE(MATCH(F22,{"Siento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22" s="38" t="e">
        <f>CHOOSE(MATCH(G22,{"Siento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22" s="38" t="e">
        <f>CHOOSE(MATCH(H22,{"Siento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22" s="38" t="e">
        <f>CHOOSE(MATCH(I22,{"Siento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23" spans="1:16" ht="17">
      <c r="A23" s="19">
        <v>15</v>
      </c>
      <c r="B23" s="20" t="e">
        <f t="shared" si="0"/>
        <v>#VALUE!</v>
      </c>
      <c r="C23" s="21"/>
      <c r="D23" s="21" t="s">
        <v>21</v>
      </c>
      <c r="E23" s="21" t="s">
        <v>21</v>
      </c>
      <c r="F23" s="21" t="s">
        <v>21</v>
      </c>
      <c r="G23" s="21" t="s">
        <v>21</v>
      </c>
      <c r="H23" s="21" t="s">
        <v>21</v>
      </c>
      <c r="I23" s="22" t="s">
        <v>21</v>
      </c>
      <c r="K23" s="38" t="e">
        <f>CHOOSE(MATCH(D23,{"Siento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23" s="38" t="e">
        <f>CHOOSE(MATCH(E23,{"Siento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23" s="38" t="e">
        <f>CHOOSE(MATCH(F23,{"Siento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23" s="38" t="e">
        <f>CHOOSE(MATCH(G23,{"Siento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23" s="38" t="e">
        <f>CHOOSE(MATCH(H23,{"Siento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23" s="38" t="e">
        <f>CHOOSE(MATCH(I23,{"Siento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24" spans="1:16" ht="17">
      <c r="A24" s="19">
        <v>16</v>
      </c>
      <c r="B24" s="20" t="e">
        <f t="shared" si="0"/>
        <v>#VALUE!</v>
      </c>
      <c r="C24" s="21"/>
      <c r="D24" s="21" t="s">
        <v>21</v>
      </c>
      <c r="E24" s="21" t="s">
        <v>21</v>
      </c>
      <c r="F24" s="21" t="s">
        <v>21</v>
      </c>
      <c r="G24" s="21" t="s">
        <v>21</v>
      </c>
      <c r="H24" s="21" t="s">
        <v>21</v>
      </c>
      <c r="I24" s="22" t="s">
        <v>21</v>
      </c>
      <c r="K24" s="38" t="e">
        <f>CHOOSE(MATCH(D24,{"Siento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24" s="38" t="e">
        <f>CHOOSE(MATCH(E24,{"Siento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24" s="38" t="e">
        <f>CHOOSE(MATCH(F24,{"Siento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24" s="38" t="e">
        <f>CHOOSE(MATCH(G24,{"Siento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24" s="38" t="e">
        <f>CHOOSE(MATCH(H24,{"Siento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24" s="38" t="e">
        <f>CHOOSE(MATCH(I24,{"Siento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27" spans="1:16" ht="16">
      <c r="B27" s="47" t="s">
        <v>16</v>
      </c>
      <c r="C27" s="45" t="str">
        <f>B9</f>
        <v>-</v>
      </c>
      <c r="E27" s="26" t="s">
        <v>16</v>
      </c>
      <c r="F27" s="26"/>
      <c r="H27" s="26" t="s">
        <v>16</v>
      </c>
      <c r="I27" s="46">
        <v>43880</v>
      </c>
    </row>
    <row r="28" spans="1:16" ht="16">
      <c r="B28" s="47" t="s">
        <v>17</v>
      </c>
      <c r="C28" s="26" t="s">
        <v>56</v>
      </c>
      <c r="E28" s="26" t="s">
        <v>17</v>
      </c>
      <c r="F28" s="26"/>
      <c r="H28" s="26" t="s">
        <v>17</v>
      </c>
      <c r="I28" s="26" t="s">
        <v>61</v>
      </c>
    </row>
    <row r="29" spans="1:16" ht="16">
      <c r="B29" s="53"/>
      <c r="C29" s="26" t="s">
        <v>18</v>
      </c>
      <c r="E29" s="59"/>
      <c r="F29" s="26" t="s">
        <v>18</v>
      </c>
      <c r="H29" s="26" t="s">
        <v>19</v>
      </c>
      <c r="I29" s="62" t="s">
        <v>62</v>
      </c>
    </row>
    <row r="30" spans="1:16" ht="16">
      <c r="B30" s="53"/>
      <c r="C30" s="49" t="s">
        <v>57</v>
      </c>
      <c r="D30" s="28"/>
      <c r="E30" s="60"/>
      <c r="F30" s="49"/>
      <c r="H30" s="63"/>
      <c r="I30" s="62"/>
    </row>
    <row r="31" spans="1:16" ht="16">
      <c r="B31" s="53"/>
      <c r="C31" s="49" t="s">
        <v>58</v>
      </c>
      <c r="D31" s="28"/>
      <c r="E31" s="60"/>
      <c r="F31" s="49"/>
      <c r="H31" s="63"/>
      <c r="I31" s="62"/>
    </row>
    <row r="32" spans="1:16" ht="16">
      <c r="B32" s="53"/>
      <c r="C32" s="49" t="s">
        <v>59</v>
      </c>
      <c r="D32" s="28"/>
      <c r="E32" s="60"/>
      <c r="F32" s="49"/>
      <c r="H32" s="63"/>
      <c r="I32" s="62"/>
    </row>
    <row r="33" spans="2:9" ht="16">
      <c r="B33" s="53"/>
      <c r="C33" s="49" t="s">
        <v>60</v>
      </c>
      <c r="D33" s="29"/>
      <c r="E33" s="60"/>
      <c r="F33" s="49"/>
      <c r="H33" s="63"/>
      <c r="I33" s="62"/>
    </row>
    <row r="34" spans="2:9" ht="16">
      <c r="B34" s="53"/>
      <c r="C34" s="49"/>
      <c r="D34" s="29"/>
      <c r="E34" s="60"/>
      <c r="F34" s="49"/>
      <c r="H34" s="63"/>
      <c r="I34" s="62"/>
    </row>
    <row r="35" spans="2:9" ht="16">
      <c r="B35" s="53"/>
      <c r="C35" s="49"/>
      <c r="D35" s="28"/>
      <c r="E35" s="60"/>
      <c r="F35" s="49"/>
      <c r="H35" s="63"/>
      <c r="I35" s="62"/>
    </row>
    <row r="36" spans="2:9" ht="16">
      <c r="B36" s="53"/>
      <c r="C36" s="49"/>
      <c r="D36" s="28"/>
      <c r="E36" s="60"/>
      <c r="F36" s="49"/>
      <c r="H36" s="63"/>
      <c r="I36" s="62"/>
    </row>
    <row r="37" spans="2:9" ht="16">
      <c r="B37" s="53"/>
      <c r="C37" s="49"/>
      <c r="D37" s="28"/>
      <c r="E37" s="60"/>
      <c r="F37" s="49"/>
      <c r="H37" s="63"/>
      <c r="I37" s="62"/>
    </row>
    <row r="38" spans="2:9" ht="16">
      <c r="B38" s="53"/>
      <c r="C38" s="49"/>
      <c r="D38" s="28"/>
      <c r="E38" s="61"/>
      <c r="F38" s="49"/>
      <c r="H38" s="63"/>
      <c r="I38" s="62"/>
    </row>
    <row r="39" spans="2:9" ht="16">
      <c r="B39" s="30"/>
      <c r="C39" s="31"/>
      <c r="D39" s="28"/>
      <c r="E39" s="31"/>
      <c r="F39" s="31"/>
    </row>
    <row r="40" spans="2:9">
      <c r="D40" s="28"/>
    </row>
    <row r="41" spans="2:9">
      <c r="D41" s="29"/>
    </row>
    <row r="42" spans="2:9">
      <c r="D42" s="29"/>
    </row>
    <row r="43" spans="2:9">
      <c r="D43" s="28"/>
    </row>
    <row r="44" spans="2:9">
      <c r="D44" s="28"/>
    </row>
    <row r="45" spans="2:9">
      <c r="D45" s="28"/>
    </row>
    <row r="46" spans="2:9">
      <c r="D46" s="28"/>
    </row>
    <row r="47" spans="2:9">
      <c r="D47" s="28"/>
    </row>
    <row r="48" spans="2:9">
      <c r="D48" s="28"/>
    </row>
    <row r="49" spans="4:5">
      <c r="D49" s="29"/>
    </row>
    <row r="50" spans="4:5">
      <c r="D50" s="29"/>
    </row>
    <row r="51" spans="4:5">
      <c r="D51" s="28"/>
    </row>
    <row r="52" spans="4:5">
      <c r="D52" s="28"/>
    </row>
    <row r="53" spans="4:5">
      <c r="D53" s="28"/>
      <c r="E53" s="28"/>
    </row>
    <row r="54" spans="4:5">
      <c r="D54" s="28"/>
      <c r="E54" s="28"/>
    </row>
    <row r="55" spans="4:5">
      <c r="D55" s="28"/>
      <c r="E55" s="28"/>
    </row>
    <row r="56" spans="4:5">
      <c r="D56" s="28"/>
      <c r="E56" s="28"/>
    </row>
  </sheetData>
  <sheetProtection algorithmName="SHA-512" hashValue="NHZHRcfX2S2H51iZX2jMYXR88QFgg4ZAaAI/0+DhGEy3clN02w3mbU13M/cpCw4p1uYlVjubkLS6DWK4uhgfPA==" saltValue="n4McocifeRng4C3BnmFzdA==" spinCount="100000" sheet="1" objects="1" scenarios="1"/>
  <mergeCells count="20">
    <mergeCell ref="B7:I7"/>
    <mergeCell ref="B29:B38"/>
    <mergeCell ref="E29:E38"/>
    <mergeCell ref="I29:I38"/>
    <mergeCell ref="H30:H38"/>
    <mergeCell ref="G5:I5"/>
    <mergeCell ref="B1:B5"/>
    <mergeCell ref="C1:C5"/>
    <mergeCell ref="D1:D2"/>
    <mergeCell ref="E1:E2"/>
    <mergeCell ref="F1:F2"/>
    <mergeCell ref="H1:H2"/>
    <mergeCell ref="I1:I2"/>
    <mergeCell ref="D3:D4"/>
    <mergeCell ref="E3:E4"/>
    <mergeCell ref="F3:F4"/>
    <mergeCell ref="G3:G4"/>
    <mergeCell ref="H3:H4"/>
    <mergeCell ref="I3:I4"/>
    <mergeCell ref="G1:G2"/>
  </mergeCells>
  <pageMargins left="0.7" right="0.7" top="0.75" bottom="0.75" header="0.3" footer="0.3"/>
  <pageSetup orientation="portrait" horizontalDpi="200" verticalDpi="200" r:id="rId1"/>
  <drawing r:id="rId2"/>
  <legacyDrawing r:id="rId3"/>
  <tableParts count="1"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AEE6888-1F04-6549-88EB-9E7D201B2A17}">
          <x14:formula1>
            <xm:f>Hoja2!$A$1:$A$9</xm:f>
          </x14:formula1>
          <xm:sqref>D9:I24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1B475A-4BF9-584F-90A3-69EF7332D8E0}">
  <sheetPr codeName="Hoja2"/>
  <dimension ref="A1:X100"/>
  <sheetViews>
    <sheetView zoomScale="93" zoomScaleNormal="40" workbookViewId="0">
      <pane xSplit="1" ySplit="8" topLeftCell="B57" activePane="bottomRight" state="frozenSplit"/>
      <selection pane="topRight" activeCell="B1" sqref="B1"/>
      <selection pane="bottomLeft" activeCell="A11" sqref="A11"/>
      <selection pane="bottomRight" activeCell="D158" sqref="D158"/>
    </sheetView>
  </sheetViews>
  <sheetFormatPr baseColWidth="10" defaultColWidth="9.1640625" defaultRowHeight="15"/>
  <cols>
    <col min="1" max="1" width="3" style="6" customWidth="1"/>
    <col min="2" max="2" width="17.83203125" style="32" bestFit="1" customWidth="1"/>
    <col min="3" max="3" width="24.33203125" style="6" customWidth="1"/>
    <col min="4" max="4" width="29.1640625" style="6" customWidth="1"/>
    <col min="5" max="5" width="28.1640625" style="6" customWidth="1"/>
    <col min="6" max="7" width="24.5" style="6" customWidth="1"/>
    <col min="8" max="9" width="24.5" style="2" customWidth="1"/>
    <col min="10" max="10" width="13" style="2" customWidth="1"/>
    <col min="11" max="13" width="5.1640625" style="3" bestFit="1" customWidth="1"/>
    <col min="14" max="15" width="5.1640625" style="4" bestFit="1" customWidth="1"/>
    <col min="16" max="16" width="5.33203125" style="5" bestFit="1" customWidth="1"/>
    <col min="17" max="20" width="2.33203125" style="6" bestFit="1" customWidth="1"/>
    <col min="21" max="16384" width="9.1640625" style="6"/>
  </cols>
  <sheetData>
    <row r="1" spans="1:24" ht="15" customHeight="1">
      <c r="A1" s="1"/>
      <c r="B1" s="65"/>
      <c r="C1" s="64" t="s">
        <v>20</v>
      </c>
      <c r="D1" s="50" t="s">
        <v>9</v>
      </c>
      <c r="E1" s="58"/>
      <c r="F1" s="50" t="s">
        <v>12</v>
      </c>
      <c r="G1" s="51"/>
      <c r="H1" s="50" t="s">
        <v>13</v>
      </c>
      <c r="I1" s="52"/>
    </row>
    <row r="2" spans="1:24" ht="15" customHeight="1">
      <c r="A2" s="1"/>
      <c r="B2" s="65"/>
      <c r="C2" s="64"/>
      <c r="D2" s="50"/>
      <c r="E2" s="58"/>
      <c r="F2" s="50"/>
      <c r="G2" s="51"/>
      <c r="H2" s="50"/>
      <c r="I2" s="52"/>
    </row>
    <row r="3" spans="1:24" ht="15" customHeight="1">
      <c r="A3" s="1"/>
      <c r="B3" s="65"/>
      <c r="C3" s="64"/>
      <c r="D3" s="50" t="s">
        <v>10</v>
      </c>
      <c r="E3" s="58"/>
      <c r="F3" s="50" t="s">
        <v>14</v>
      </c>
      <c r="G3" s="51"/>
      <c r="H3" s="50" t="s">
        <v>11</v>
      </c>
      <c r="I3" s="52"/>
    </row>
    <row r="4" spans="1:24" ht="15" customHeight="1">
      <c r="A4" s="1"/>
      <c r="B4" s="65"/>
      <c r="C4" s="64"/>
      <c r="D4" s="50"/>
      <c r="E4" s="58"/>
      <c r="F4" s="50"/>
      <c r="G4" s="51"/>
      <c r="H4" s="50"/>
      <c r="I4" s="52"/>
    </row>
    <row r="5" spans="1:24" ht="18">
      <c r="A5" s="1"/>
      <c r="B5" s="65"/>
      <c r="C5" s="64"/>
      <c r="D5" s="37" t="s">
        <v>28</v>
      </c>
      <c r="E5" s="7"/>
      <c r="F5" s="37" t="s">
        <v>27</v>
      </c>
      <c r="G5" s="57"/>
      <c r="H5" s="57"/>
      <c r="I5" s="57"/>
    </row>
    <row r="6" spans="1:24" ht="16">
      <c r="A6" s="1"/>
      <c r="B6" s="8"/>
      <c r="C6" s="9"/>
      <c r="D6" s="9"/>
      <c r="E6" s="10"/>
      <c r="F6" s="1"/>
      <c r="G6" s="1"/>
      <c r="H6" s="11"/>
      <c r="I6" s="11"/>
      <c r="N6" s="12"/>
      <c r="U6" s="13"/>
      <c r="V6" s="13"/>
      <c r="W6" s="13"/>
      <c r="X6" s="13"/>
    </row>
    <row r="7" spans="1:24" ht="21">
      <c r="A7" s="1"/>
      <c r="B7" s="54" t="s">
        <v>0</v>
      </c>
      <c r="C7" s="54"/>
      <c r="D7" s="54"/>
      <c r="E7" s="54"/>
      <c r="F7" s="54"/>
      <c r="G7" s="54"/>
      <c r="H7" s="54"/>
      <c r="I7" s="55"/>
      <c r="N7" s="12"/>
      <c r="U7" s="13"/>
      <c r="V7" s="13"/>
      <c r="W7" s="13"/>
      <c r="X7" s="13"/>
    </row>
    <row r="8" spans="1:24" s="18" customFormat="1" ht="161.25" customHeight="1">
      <c r="A8" s="14"/>
      <c r="B8" s="33" t="s">
        <v>16</v>
      </c>
      <c r="C8" s="34" t="s">
        <v>35</v>
      </c>
      <c r="D8" s="35" t="s">
        <v>1</v>
      </c>
      <c r="E8" s="35" t="s">
        <v>2</v>
      </c>
      <c r="F8" s="35" t="s">
        <v>4</v>
      </c>
      <c r="G8" s="35" t="s">
        <v>5</v>
      </c>
      <c r="H8" s="35" t="s">
        <v>3</v>
      </c>
      <c r="I8" s="36" t="s">
        <v>6</v>
      </c>
      <c r="J8" s="15"/>
      <c r="K8" s="3"/>
      <c r="L8" s="3"/>
      <c r="M8" s="3"/>
      <c r="N8" s="4"/>
      <c r="O8" s="16"/>
      <c r="P8" s="16"/>
      <c r="Q8" s="17"/>
      <c r="R8" s="17"/>
      <c r="S8" s="17"/>
      <c r="T8" s="17"/>
    </row>
    <row r="9" spans="1:24" ht="17">
      <c r="A9" s="19">
        <v>1</v>
      </c>
      <c r="B9" s="20">
        <v>44408</v>
      </c>
      <c r="C9" s="21" t="s">
        <v>29</v>
      </c>
      <c r="D9" s="21" t="s">
        <v>21</v>
      </c>
      <c r="E9" s="21" t="s">
        <v>21</v>
      </c>
      <c r="F9" s="21" t="s">
        <v>21</v>
      </c>
      <c r="G9" s="21" t="s">
        <v>21</v>
      </c>
      <c r="H9" s="21" t="s">
        <v>21</v>
      </c>
      <c r="I9" s="22" t="s">
        <v>21</v>
      </c>
      <c r="K9" s="38" t="e">
        <f>CHOOSE(MATCH(D9,{"Siento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9" s="38" t="e">
        <f>CHOOSE(MATCH(E9,{"Siento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9" s="38" t="e">
        <f>CHOOSE(MATCH(F9,{"Siento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9" s="38" t="e">
        <f>CHOOSE(MATCH(G9,{"Siento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9" s="38" t="e">
        <f>CHOOSE(MATCH(H9,{"Siento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9" s="38" t="e">
        <f>CHOOSE(MATCH(I9,{"Siento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10" spans="1:24" ht="17">
      <c r="A10" s="19">
        <v>2</v>
      </c>
      <c r="B10" s="20">
        <v>44408</v>
      </c>
      <c r="C10" s="21" t="s">
        <v>30</v>
      </c>
      <c r="D10" s="21" t="s">
        <v>21</v>
      </c>
      <c r="E10" s="21" t="s">
        <v>21</v>
      </c>
      <c r="F10" s="21" t="s">
        <v>21</v>
      </c>
      <c r="G10" s="21" t="s">
        <v>21</v>
      </c>
      <c r="H10" s="21" t="s">
        <v>21</v>
      </c>
      <c r="I10" s="22" t="s">
        <v>21</v>
      </c>
      <c r="K10" s="38" t="e">
        <f>CHOOSE(MATCH(D10,{"Siento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10" s="38" t="e">
        <f>CHOOSE(MATCH(E10,{"Siento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10" s="38" t="e">
        <f>CHOOSE(MATCH(F10,{"Siento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10" s="38" t="e">
        <f>CHOOSE(MATCH(G10,{"Siento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10" s="38" t="e">
        <f>CHOOSE(MATCH(H10,{"Siento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10" s="38" t="e">
        <f>CHOOSE(MATCH(I10,{"Siento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11" spans="1:24" ht="17">
      <c r="A11" s="19">
        <v>3</v>
      </c>
      <c r="B11" s="20">
        <v>44408</v>
      </c>
      <c r="C11" s="21" t="s">
        <v>31</v>
      </c>
      <c r="D11" s="21" t="s">
        <v>21</v>
      </c>
      <c r="E11" s="21" t="s">
        <v>21</v>
      </c>
      <c r="F11" s="21" t="s">
        <v>21</v>
      </c>
      <c r="G11" s="21" t="s">
        <v>21</v>
      </c>
      <c r="H11" s="21" t="s">
        <v>21</v>
      </c>
      <c r="I11" s="22" t="s">
        <v>21</v>
      </c>
      <c r="K11" s="38" t="e">
        <f>CHOOSE(MATCH(D11,{"Siento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11" s="38" t="e">
        <f>CHOOSE(MATCH(E11,{"Siento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11" s="38" t="e">
        <f>CHOOSE(MATCH(F11,{"Siento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11" s="38" t="e">
        <f>CHOOSE(MATCH(G11,{"Siento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11" s="38" t="e">
        <f>CHOOSE(MATCH(H11,{"Siento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11" s="38" t="e">
        <f>CHOOSE(MATCH(I11,{"Siento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12" spans="1:24" ht="17">
      <c r="A12" s="19">
        <v>4</v>
      </c>
      <c r="B12" s="20">
        <v>44416</v>
      </c>
      <c r="C12" s="21" t="s">
        <v>32</v>
      </c>
      <c r="D12" s="21" t="s">
        <v>21</v>
      </c>
      <c r="E12" s="21" t="s">
        <v>21</v>
      </c>
      <c r="F12" s="21" t="s">
        <v>21</v>
      </c>
      <c r="G12" s="21" t="s">
        <v>21</v>
      </c>
      <c r="H12" s="21" t="s">
        <v>21</v>
      </c>
      <c r="I12" s="22" t="s">
        <v>21</v>
      </c>
      <c r="K12" s="38" t="e">
        <f>CHOOSE(MATCH(D12,{"Siento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12" s="38" t="e">
        <f>CHOOSE(MATCH(E12,{"Siento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12" s="38" t="e">
        <f>CHOOSE(MATCH(F12,{"Siento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12" s="38" t="e">
        <f>CHOOSE(MATCH(G12,{"Siento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12" s="38" t="e">
        <f>CHOOSE(MATCH(H12,{"Siento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12" s="38" t="e">
        <f>CHOOSE(MATCH(I12,{"Siento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13" spans="1:24" ht="17">
      <c r="A13" s="19">
        <v>5</v>
      </c>
      <c r="B13" s="20">
        <v>44416</v>
      </c>
      <c r="C13" s="21" t="s">
        <v>33</v>
      </c>
      <c r="D13" s="21" t="s">
        <v>21</v>
      </c>
      <c r="E13" s="21" t="s">
        <v>21</v>
      </c>
      <c r="F13" s="21" t="s">
        <v>21</v>
      </c>
      <c r="G13" s="21" t="s">
        <v>21</v>
      </c>
      <c r="H13" s="21" t="s">
        <v>21</v>
      </c>
      <c r="I13" s="22" t="s">
        <v>21</v>
      </c>
      <c r="K13" s="38" t="e">
        <f>CHOOSE(MATCH(D13,{"Siento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13" s="38" t="e">
        <f>CHOOSE(MATCH(E13,{"Siento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13" s="38" t="e">
        <f>CHOOSE(MATCH(F13,{"Siento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13" s="38" t="e">
        <f>CHOOSE(MATCH(G13,{"Siento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13" s="38" t="e">
        <f>CHOOSE(MATCH(H13,{"Siento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13" s="38" t="e">
        <f>CHOOSE(MATCH(I13,{"Siento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14" spans="1:24" ht="17">
      <c r="A14" s="19">
        <v>6</v>
      </c>
      <c r="B14" s="20">
        <v>44416</v>
      </c>
      <c r="C14" s="21" t="s">
        <v>34</v>
      </c>
      <c r="D14" s="21" t="s">
        <v>21</v>
      </c>
      <c r="E14" s="21" t="s">
        <v>21</v>
      </c>
      <c r="F14" s="21" t="s">
        <v>21</v>
      </c>
      <c r="G14" s="21" t="s">
        <v>21</v>
      </c>
      <c r="H14" s="21" t="s">
        <v>21</v>
      </c>
      <c r="I14" s="22" t="s">
        <v>21</v>
      </c>
      <c r="K14" s="38" t="e">
        <f>CHOOSE(MATCH(D14,{"Siento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14" s="38" t="e">
        <f>CHOOSE(MATCH(E14,{"Siento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14" s="38" t="e">
        <f>CHOOSE(MATCH(F14,{"Siento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14" s="38" t="e">
        <f>CHOOSE(MATCH(G14,{"Siento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14" s="38" t="e">
        <f>CHOOSE(MATCH(H14,{"Siento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14" s="38" t="e">
        <f>CHOOSE(MATCH(I14,{"Siento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15" spans="1:24" ht="17">
      <c r="A15" s="19">
        <v>7</v>
      </c>
      <c r="B15" s="20"/>
      <c r="C15" s="21"/>
      <c r="D15" s="21" t="s">
        <v>21</v>
      </c>
      <c r="E15" s="21" t="s">
        <v>21</v>
      </c>
      <c r="F15" s="21" t="s">
        <v>21</v>
      </c>
      <c r="G15" s="21" t="s">
        <v>21</v>
      </c>
      <c r="H15" s="21" t="s">
        <v>21</v>
      </c>
      <c r="I15" s="22" t="s">
        <v>21</v>
      </c>
      <c r="K15" s="38" t="e">
        <f>CHOOSE(MATCH(D15,{"Siento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15" s="38" t="e">
        <f>CHOOSE(MATCH(E15,{"Siento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15" s="38" t="e">
        <f>CHOOSE(MATCH(F15,{"Siento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15" s="38" t="e">
        <f>CHOOSE(MATCH(G15,{"Siento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15" s="38" t="e">
        <f>CHOOSE(MATCH(H15,{"Siento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15" s="38" t="e">
        <f>CHOOSE(MATCH(I15,{"Siento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16" spans="1:24" ht="17">
      <c r="A16" s="19">
        <v>8</v>
      </c>
      <c r="B16" s="20"/>
      <c r="C16" s="21"/>
      <c r="D16" s="21" t="s">
        <v>21</v>
      </c>
      <c r="E16" s="21" t="s">
        <v>21</v>
      </c>
      <c r="F16" s="21" t="s">
        <v>21</v>
      </c>
      <c r="G16" s="21" t="s">
        <v>21</v>
      </c>
      <c r="H16" s="21" t="s">
        <v>21</v>
      </c>
      <c r="I16" s="22" t="s">
        <v>21</v>
      </c>
      <c r="K16" s="38" t="e">
        <f>CHOOSE(MATCH(D16,{"Siento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16" s="38" t="e">
        <f>CHOOSE(MATCH(E16,{"Siento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16" s="38" t="e">
        <f>CHOOSE(MATCH(F16,{"Siento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16" s="38" t="e">
        <f>CHOOSE(MATCH(G16,{"Siento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16" s="38" t="e">
        <f>CHOOSE(MATCH(H16,{"Siento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16" s="38" t="e">
        <f>CHOOSE(MATCH(I16,{"Siento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17" spans="1:16" ht="17">
      <c r="A17" s="19">
        <v>9</v>
      </c>
      <c r="B17" s="20"/>
      <c r="C17" s="21"/>
      <c r="D17" s="21" t="s">
        <v>21</v>
      </c>
      <c r="E17" s="21" t="s">
        <v>21</v>
      </c>
      <c r="F17" s="21" t="s">
        <v>21</v>
      </c>
      <c r="G17" s="21" t="s">
        <v>21</v>
      </c>
      <c r="H17" s="21" t="s">
        <v>21</v>
      </c>
      <c r="I17" s="22" t="s">
        <v>21</v>
      </c>
      <c r="K17" s="38" t="e">
        <f>CHOOSE(MATCH(D17,{"Siento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17" s="38" t="e">
        <f>CHOOSE(MATCH(E17,{"Siento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17" s="38" t="e">
        <f>CHOOSE(MATCH(F17,{"Siento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17" s="38" t="e">
        <f>CHOOSE(MATCH(G17,{"Siento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17" s="38" t="e">
        <f>CHOOSE(MATCH(H17,{"Siento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17" s="38" t="e">
        <f>CHOOSE(MATCH(I17,{"Siento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18" spans="1:16" ht="17">
      <c r="A18" s="19">
        <v>10</v>
      </c>
      <c r="B18" s="20"/>
      <c r="C18" s="21"/>
      <c r="D18" s="21" t="s">
        <v>21</v>
      </c>
      <c r="E18" s="21" t="s">
        <v>21</v>
      </c>
      <c r="F18" s="21" t="s">
        <v>21</v>
      </c>
      <c r="G18" s="21" t="s">
        <v>21</v>
      </c>
      <c r="H18" s="21" t="s">
        <v>21</v>
      </c>
      <c r="I18" s="22" t="s">
        <v>21</v>
      </c>
      <c r="K18" s="38" t="e">
        <f>CHOOSE(MATCH(D18,{"Siento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18" s="38" t="e">
        <f>CHOOSE(MATCH(E18,{"Siento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18" s="38" t="e">
        <f>CHOOSE(MATCH(F18,{"Siento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18" s="38" t="e">
        <f>CHOOSE(MATCH(G18,{"Siento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18" s="38" t="e">
        <f>CHOOSE(MATCH(H18,{"Siento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18" s="38" t="e">
        <f>CHOOSE(MATCH(I18,{"Siento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19" spans="1:16" ht="17">
      <c r="A19" s="19">
        <v>11</v>
      </c>
      <c r="B19" s="20"/>
      <c r="C19" s="21"/>
      <c r="D19" s="21" t="s">
        <v>21</v>
      </c>
      <c r="E19" s="21" t="s">
        <v>21</v>
      </c>
      <c r="F19" s="21" t="s">
        <v>21</v>
      </c>
      <c r="G19" s="21" t="s">
        <v>21</v>
      </c>
      <c r="H19" s="21" t="s">
        <v>21</v>
      </c>
      <c r="I19" s="22" t="s">
        <v>21</v>
      </c>
      <c r="K19" s="38" t="e">
        <f>CHOOSE(MATCH(D19,{"Siento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19" s="38" t="e">
        <f>CHOOSE(MATCH(E19,{"Siento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19" s="38" t="e">
        <f>CHOOSE(MATCH(F19,{"Siento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19" s="38" t="e">
        <f>CHOOSE(MATCH(G19,{"Siento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19" s="38" t="e">
        <f>CHOOSE(MATCH(H19,{"Siento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19" s="38" t="e">
        <f>CHOOSE(MATCH(I19,{"Siento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20" spans="1:16" ht="17">
      <c r="A20" s="19">
        <v>12</v>
      </c>
      <c r="B20" s="20"/>
      <c r="C20" s="21"/>
      <c r="D20" s="21" t="s">
        <v>21</v>
      </c>
      <c r="E20" s="21" t="s">
        <v>21</v>
      </c>
      <c r="F20" s="21" t="s">
        <v>21</v>
      </c>
      <c r="G20" s="21" t="s">
        <v>21</v>
      </c>
      <c r="H20" s="21" t="s">
        <v>21</v>
      </c>
      <c r="I20" s="22" t="s">
        <v>21</v>
      </c>
      <c r="K20" s="38" t="e">
        <f>CHOOSE(MATCH(D20,{"Siento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20" s="38" t="e">
        <f>CHOOSE(MATCH(E20,{"Siento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20" s="38" t="e">
        <f>CHOOSE(MATCH(F20,{"Siento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20" s="38" t="e">
        <f>CHOOSE(MATCH(G20,{"Siento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20" s="38" t="e">
        <f>CHOOSE(MATCH(H20,{"Siento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20" s="38" t="e">
        <f>CHOOSE(MATCH(I20,{"Siento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21" spans="1:16" ht="17">
      <c r="A21" s="19">
        <v>13</v>
      </c>
      <c r="B21" s="20"/>
      <c r="C21" s="21"/>
      <c r="D21" s="21" t="s">
        <v>21</v>
      </c>
      <c r="E21" s="21" t="s">
        <v>21</v>
      </c>
      <c r="F21" s="21" t="s">
        <v>21</v>
      </c>
      <c r="G21" s="21" t="s">
        <v>21</v>
      </c>
      <c r="H21" s="21" t="s">
        <v>21</v>
      </c>
      <c r="I21" s="22" t="s">
        <v>21</v>
      </c>
      <c r="K21" s="38" t="e">
        <f>CHOOSE(MATCH(D21,{"Siento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21" s="38" t="e">
        <f>CHOOSE(MATCH(E21,{"Siento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21" s="38" t="e">
        <f>CHOOSE(MATCH(F21,{"Siento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21" s="38" t="e">
        <f>CHOOSE(MATCH(G21,{"Siento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21" s="38" t="e">
        <f>CHOOSE(MATCH(H21,{"Siento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21" s="38" t="e">
        <f>CHOOSE(MATCH(I21,{"Siento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22" spans="1:16" ht="17">
      <c r="A22" s="19">
        <v>14</v>
      </c>
      <c r="B22" s="20"/>
      <c r="C22" s="21"/>
      <c r="D22" s="21" t="s">
        <v>21</v>
      </c>
      <c r="E22" s="21" t="s">
        <v>21</v>
      </c>
      <c r="F22" s="21" t="s">
        <v>21</v>
      </c>
      <c r="G22" s="21" t="s">
        <v>21</v>
      </c>
      <c r="H22" s="21" t="s">
        <v>21</v>
      </c>
      <c r="I22" s="22" t="s">
        <v>21</v>
      </c>
      <c r="K22" s="38" t="e">
        <f>CHOOSE(MATCH(D22,{"Siento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22" s="38" t="e">
        <f>CHOOSE(MATCH(E22,{"Siento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22" s="38" t="e">
        <f>CHOOSE(MATCH(F22,{"Siento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22" s="38" t="e">
        <f>CHOOSE(MATCH(G22,{"Siento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22" s="38" t="e">
        <f>CHOOSE(MATCH(H22,{"Siento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22" s="38" t="e">
        <f>CHOOSE(MATCH(I22,{"Siento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23" spans="1:16" ht="17">
      <c r="A23" s="19">
        <v>15</v>
      </c>
      <c r="B23" s="20"/>
      <c r="C23" s="21"/>
      <c r="D23" s="21" t="s">
        <v>21</v>
      </c>
      <c r="E23" s="21" t="s">
        <v>21</v>
      </c>
      <c r="F23" s="21" t="s">
        <v>21</v>
      </c>
      <c r="G23" s="21" t="s">
        <v>21</v>
      </c>
      <c r="H23" s="21" t="s">
        <v>21</v>
      </c>
      <c r="I23" s="22" t="s">
        <v>21</v>
      </c>
      <c r="K23" s="38" t="e">
        <f>CHOOSE(MATCH(D23,{"Siento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23" s="38" t="e">
        <f>CHOOSE(MATCH(E23,{"Siento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23" s="38" t="e">
        <f>CHOOSE(MATCH(F23,{"Siento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23" s="38" t="e">
        <f>CHOOSE(MATCH(G23,{"Siento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23" s="38" t="e">
        <f>CHOOSE(MATCH(H23,{"Siento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23" s="38" t="e">
        <f>CHOOSE(MATCH(I23,{"Siento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24" spans="1:16" ht="17">
      <c r="A24" s="19">
        <v>16</v>
      </c>
      <c r="B24" s="20"/>
      <c r="C24" s="21"/>
      <c r="D24" s="21" t="s">
        <v>21</v>
      </c>
      <c r="E24" s="21" t="s">
        <v>21</v>
      </c>
      <c r="F24" s="21" t="s">
        <v>21</v>
      </c>
      <c r="G24" s="21" t="s">
        <v>21</v>
      </c>
      <c r="H24" s="21" t="s">
        <v>21</v>
      </c>
      <c r="I24" s="22" t="s">
        <v>21</v>
      </c>
      <c r="K24" s="38" t="e">
        <f>CHOOSE(MATCH(D24,{"Siento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24" s="38" t="e">
        <f>CHOOSE(MATCH(E24,{"Siento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24" s="38" t="e">
        <f>CHOOSE(MATCH(F24,{"Siento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24" s="38" t="e">
        <f>CHOOSE(MATCH(G24,{"Siento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24" s="38" t="e">
        <f>CHOOSE(MATCH(H24,{"Siento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24" s="38" t="e">
        <f>CHOOSE(MATCH(I24,{"Siento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25" spans="1:16" ht="17">
      <c r="A25" s="19">
        <v>17</v>
      </c>
      <c r="B25" s="20"/>
      <c r="C25" s="21"/>
      <c r="D25" s="21" t="s">
        <v>21</v>
      </c>
      <c r="E25" s="21" t="s">
        <v>21</v>
      </c>
      <c r="F25" s="21" t="s">
        <v>21</v>
      </c>
      <c r="G25" s="21" t="s">
        <v>21</v>
      </c>
      <c r="H25" s="21" t="s">
        <v>21</v>
      </c>
      <c r="I25" s="22" t="s">
        <v>21</v>
      </c>
      <c r="K25" s="38" t="e">
        <f>CHOOSE(MATCH(D25,{"Siento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25" s="38" t="e">
        <f>CHOOSE(MATCH(E25,{"Siento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25" s="38" t="e">
        <f>CHOOSE(MATCH(F25,{"Siento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25" s="38" t="e">
        <f>CHOOSE(MATCH(G25,{"Siento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25" s="38" t="e">
        <f>CHOOSE(MATCH(H25,{"Siento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25" s="38" t="e">
        <f>CHOOSE(MATCH(I25,{"Siento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26" spans="1:16" ht="17">
      <c r="A26" s="19">
        <v>18</v>
      </c>
      <c r="B26" s="20"/>
      <c r="C26" s="21"/>
      <c r="D26" s="21" t="s">
        <v>21</v>
      </c>
      <c r="E26" s="21" t="s">
        <v>21</v>
      </c>
      <c r="F26" s="21" t="s">
        <v>21</v>
      </c>
      <c r="G26" s="21" t="s">
        <v>21</v>
      </c>
      <c r="H26" s="21" t="s">
        <v>21</v>
      </c>
      <c r="I26" s="22" t="s">
        <v>21</v>
      </c>
      <c r="K26" s="38" t="e">
        <f>CHOOSE(MATCH(D26,{"Siento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26" s="38" t="e">
        <f>CHOOSE(MATCH(E26,{"Siento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26" s="38" t="e">
        <f>CHOOSE(MATCH(F26,{"Siento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26" s="38" t="e">
        <f>CHOOSE(MATCH(G26,{"Siento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26" s="38" t="e">
        <f>CHOOSE(MATCH(H26,{"Siento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26" s="38" t="e">
        <f>CHOOSE(MATCH(I26,{"Siento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27" spans="1:16" ht="17">
      <c r="A27" s="19">
        <v>19</v>
      </c>
      <c r="B27" s="20"/>
      <c r="C27" s="21"/>
      <c r="D27" s="21" t="s">
        <v>21</v>
      </c>
      <c r="E27" s="21" t="s">
        <v>21</v>
      </c>
      <c r="F27" s="21" t="s">
        <v>21</v>
      </c>
      <c r="G27" s="21" t="s">
        <v>21</v>
      </c>
      <c r="H27" s="21" t="s">
        <v>21</v>
      </c>
      <c r="I27" s="22" t="s">
        <v>21</v>
      </c>
      <c r="K27" s="38" t="e">
        <f>CHOOSE(MATCH(D27,{"Siento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27" s="38" t="e">
        <f>CHOOSE(MATCH(E27,{"Siento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27" s="38" t="e">
        <f>CHOOSE(MATCH(F27,{"Siento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27" s="38" t="e">
        <f>CHOOSE(MATCH(G27,{"Siento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27" s="38" t="e">
        <f>CHOOSE(MATCH(H27,{"Siento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27" s="38" t="e">
        <f>CHOOSE(MATCH(I27,{"Siento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28" spans="1:16" ht="17">
      <c r="A28" s="19">
        <v>20</v>
      </c>
      <c r="B28" s="20"/>
      <c r="C28" s="21"/>
      <c r="D28" s="21" t="s">
        <v>21</v>
      </c>
      <c r="E28" s="21" t="s">
        <v>21</v>
      </c>
      <c r="F28" s="21" t="s">
        <v>21</v>
      </c>
      <c r="G28" s="21" t="s">
        <v>21</v>
      </c>
      <c r="H28" s="21" t="s">
        <v>21</v>
      </c>
      <c r="I28" s="22" t="s">
        <v>21</v>
      </c>
      <c r="K28" s="38" t="e">
        <f>CHOOSE(MATCH(D28,{"Siento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28" s="38" t="e">
        <f>CHOOSE(MATCH(E28,{"Siento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28" s="38" t="e">
        <f>CHOOSE(MATCH(F28,{"Siento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28" s="38" t="e">
        <f>CHOOSE(MATCH(G28,{"Siento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28" s="38" t="e">
        <f>CHOOSE(MATCH(H28,{"Siento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28" s="38" t="e">
        <f>CHOOSE(MATCH(I28,{"Siento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29" spans="1:16" ht="17">
      <c r="A29" s="19">
        <v>21</v>
      </c>
      <c r="B29" s="20"/>
      <c r="C29" s="21"/>
      <c r="D29" s="21" t="s">
        <v>21</v>
      </c>
      <c r="E29" s="21" t="s">
        <v>21</v>
      </c>
      <c r="F29" s="21" t="s">
        <v>21</v>
      </c>
      <c r="G29" s="21" t="s">
        <v>21</v>
      </c>
      <c r="H29" s="21" t="s">
        <v>21</v>
      </c>
      <c r="I29" s="22" t="s">
        <v>21</v>
      </c>
      <c r="K29" s="38" t="e">
        <f>CHOOSE(MATCH(D29,{"Siento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29" s="38" t="e">
        <f>CHOOSE(MATCH(E29,{"Siento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29" s="38" t="e">
        <f>CHOOSE(MATCH(F29,{"Siento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29" s="38" t="e">
        <f>CHOOSE(MATCH(G29,{"Siento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29" s="38" t="e">
        <f>CHOOSE(MATCH(H29,{"Siento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29" s="38" t="e">
        <f>CHOOSE(MATCH(I29,{"Siento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30" spans="1:16" ht="17">
      <c r="A30" s="19">
        <v>22</v>
      </c>
      <c r="B30" s="20"/>
      <c r="C30" s="21"/>
      <c r="D30" s="21" t="s">
        <v>21</v>
      </c>
      <c r="E30" s="21" t="s">
        <v>21</v>
      </c>
      <c r="F30" s="21" t="s">
        <v>21</v>
      </c>
      <c r="G30" s="21" t="s">
        <v>21</v>
      </c>
      <c r="H30" s="21" t="s">
        <v>21</v>
      </c>
      <c r="I30" s="22" t="s">
        <v>21</v>
      </c>
      <c r="K30" s="38" t="e">
        <f>CHOOSE(MATCH(D30,{"Siento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30" s="38" t="e">
        <f>CHOOSE(MATCH(E30,{"Siento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30" s="38" t="e">
        <f>CHOOSE(MATCH(F30,{"Siento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30" s="38" t="e">
        <f>CHOOSE(MATCH(G30,{"Siento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30" s="38" t="e">
        <f>CHOOSE(MATCH(H30,{"Siento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30" s="38" t="e">
        <f>CHOOSE(MATCH(I30,{"Siento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31" spans="1:16" ht="17">
      <c r="A31" s="19">
        <v>23</v>
      </c>
      <c r="B31" s="20"/>
      <c r="C31" s="21"/>
      <c r="D31" s="21" t="s">
        <v>21</v>
      </c>
      <c r="E31" s="21" t="s">
        <v>21</v>
      </c>
      <c r="F31" s="21" t="s">
        <v>21</v>
      </c>
      <c r="G31" s="21" t="s">
        <v>21</v>
      </c>
      <c r="H31" s="21" t="s">
        <v>21</v>
      </c>
      <c r="I31" s="22" t="s">
        <v>21</v>
      </c>
      <c r="K31" s="38" t="e">
        <f>CHOOSE(MATCH(D31,{"Siento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31" s="38" t="e">
        <f>CHOOSE(MATCH(E31,{"Siento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31" s="38" t="e">
        <f>CHOOSE(MATCH(F31,{"Siento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31" s="38" t="e">
        <f>CHOOSE(MATCH(G31,{"Siento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31" s="38" t="e">
        <f>CHOOSE(MATCH(H31,{"Siento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31" s="38" t="e">
        <f>CHOOSE(MATCH(I31,{"Siento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32" spans="1:16" ht="17">
      <c r="A32" s="19">
        <v>24</v>
      </c>
      <c r="B32" s="20"/>
      <c r="C32" s="21"/>
      <c r="D32" s="21" t="s">
        <v>21</v>
      </c>
      <c r="E32" s="21" t="s">
        <v>21</v>
      </c>
      <c r="F32" s="21" t="s">
        <v>21</v>
      </c>
      <c r="G32" s="21" t="s">
        <v>21</v>
      </c>
      <c r="H32" s="21" t="s">
        <v>21</v>
      </c>
      <c r="I32" s="22" t="s">
        <v>21</v>
      </c>
      <c r="K32" s="38" t="e">
        <f>CHOOSE(MATCH(D32,{"Siento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32" s="38" t="e">
        <f>CHOOSE(MATCH(E32,{"Siento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32" s="38" t="e">
        <f>CHOOSE(MATCH(F32,{"Siento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32" s="38" t="e">
        <f>CHOOSE(MATCH(G32,{"Siento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32" s="38" t="e">
        <f>CHOOSE(MATCH(H32,{"Siento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32" s="38" t="e">
        <f>CHOOSE(MATCH(I32,{"Siento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33" spans="1:16" ht="17">
      <c r="A33" s="19">
        <v>25</v>
      </c>
      <c r="B33" s="20"/>
      <c r="C33" s="21"/>
      <c r="D33" s="21" t="s">
        <v>21</v>
      </c>
      <c r="E33" s="21" t="s">
        <v>21</v>
      </c>
      <c r="F33" s="21" t="s">
        <v>21</v>
      </c>
      <c r="G33" s="21" t="s">
        <v>21</v>
      </c>
      <c r="H33" s="21" t="s">
        <v>21</v>
      </c>
      <c r="I33" s="22" t="s">
        <v>21</v>
      </c>
      <c r="K33" s="38" t="e">
        <f>CHOOSE(MATCH(D33,{"Siento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33" s="38" t="e">
        <f>CHOOSE(MATCH(E33,{"Siento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33" s="38" t="e">
        <f>CHOOSE(MATCH(F33,{"Siento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33" s="38" t="e">
        <f>CHOOSE(MATCH(G33,{"Siento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33" s="38" t="e">
        <f>CHOOSE(MATCH(H33,{"Siento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33" s="38" t="e">
        <f>CHOOSE(MATCH(I33,{"Siento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34" spans="1:16" ht="17">
      <c r="A34" s="19">
        <v>26</v>
      </c>
      <c r="B34" s="20"/>
      <c r="C34" s="21"/>
      <c r="D34" s="21" t="s">
        <v>21</v>
      </c>
      <c r="E34" s="21" t="s">
        <v>21</v>
      </c>
      <c r="F34" s="21" t="s">
        <v>21</v>
      </c>
      <c r="G34" s="21" t="s">
        <v>21</v>
      </c>
      <c r="H34" s="21" t="s">
        <v>21</v>
      </c>
      <c r="I34" s="22" t="s">
        <v>21</v>
      </c>
      <c r="K34" s="38" t="e">
        <f>CHOOSE(MATCH(D34,{"Siento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34" s="38" t="e">
        <f>CHOOSE(MATCH(E34,{"Siento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34" s="38" t="e">
        <f>CHOOSE(MATCH(F34,{"Siento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34" s="38" t="e">
        <f>CHOOSE(MATCH(G34,{"Siento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34" s="38" t="e">
        <f>CHOOSE(MATCH(H34,{"Siento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34" s="38" t="e">
        <f>CHOOSE(MATCH(I34,{"Siento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35" spans="1:16" ht="17">
      <c r="A35" s="19">
        <v>27</v>
      </c>
      <c r="B35" s="20"/>
      <c r="C35" s="21"/>
      <c r="D35" s="21" t="s">
        <v>21</v>
      </c>
      <c r="E35" s="21" t="s">
        <v>21</v>
      </c>
      <c r="F35" s="21" t="s">
        <v>21</v>
      </c>
      <c r="G35" s="21" t="s">
        <v>21</v>
      </c>
      <c r="H35" s="21" t="s">
        <v>21</v>
      </c>
      <c r="I35" s="22" t="s">
        <v>21</v>
      </c>
      <c r="K35" s="38" t="e">
        <f>CHOOSE(MATCH(D35,{"Siento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35" s="38" t="e">
        <f>CHOOSE(MATCH(E35,{"Siento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35" s="38" t="e">
        <f>CHOOSE(MATCH(F35,{"Siento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35" s="38" t="e">
        <f>CHOOSE(MATCH(G35,{"Siento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35" s="38" t="e">
        <f>CHOOSE(MATCH(H35,{"Siento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35" s="38" t="e">
        <f>CHOOSE(MATCH(I35,{"Siento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36" spans="1:16" ht="17">
      <c r="A36" s="19">
        <v>28</v>
      </c>
      <c r="B36" s="20"/>
      <c r="C36" s="21"/>
      <c r="D36" s="21" t="s">
        <v>21</v>
      </c>
      <c r="E36" s="21" t="s">
        <v>21</v>
      </c>
      <c r="F36" s="21" t="s">
        <v>21</v>
      </c>
      <c r="G36" s="21" t="s">
        <v>21</v>
      </c>
      <c r="H36" s="21" t="s">
        <v>21</v>
      </c>
      <c r="I36" s="22" t="s">
        <v>21</v>
      </c>
      <c r="K36" s="38" t="e">
        <f>CHOOSE(MATCH(D36,{"Siento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36" s="38" t="e">
        <f>CHOOSE(MATCH(E36,{"Siento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36" s="38" t="e">
        <f>CHOOSE(MATCH(F36,{"Siento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36" s="38" t="e">
        <f>CHOOSE(MATCH(G36,{"Siento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36" s="38" t="e">
        <f>CHOOSE(MATCH(H36,{"Siento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36" s="38" t="e">
        <f>CHOOSE(MATCH(I36,{"Siento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37" spans="1:16" ht="17">
      <c r="A37" s="19">
        <v>29</v>
      </c>
      <c r="B37" s="20"/>
      <c r="C37" s="21"/>
      <c r="D37" s="21" t="s">
        <v>21</v>
      </c>
      <c r="E37" s="21" t="s">
        <v>21</v>
      </c>
      <c r="F37" s="21" t="s">
        <v>21</v>
      </c>
      <c r="G37" s="21" t="s">
        <v>21</v>
      </c>
      <c r="H37" s="21" t="s">
        <v>21</v>
      </c>
      <c r="I37" s="22" t="s">
        <v>21</v>
      </c>
      <c r="K37" s="38" t="e">
        <f>CHOOSE(MATCH(D37,{"Siento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37" s="38" t="e">
        <f>CHOOSE(MATCH(E37,{"Siento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37" s="38" t="e">
        <f>CHOOSE(MATCH(F37,{"Siento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37" s="38" t="e">
        <f>CHOOSE(MATCH(G37,{"Siento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37" s="38" t="e">
        <f>CHOOSE(MATCH(H37,{"Siento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37" s="38" t="e">
        <f>CHOOSE(MATCH(I37,{"Siento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38" spans="1:16" ht="17">
      <c r="A38" s="19">
        <v>30</v>
      </c>
      <c r="B38" s="20"/>
      <c r="C38" s="21"/>
      <c r="D38" s="21" t="s">
        <v>21</v>
      </c>
      <c r="E38" s="21" t="s">
        <v>21</v>
      </c>
      <c r="F38" s="21" t="s">
        <v>21</v>
      </c>
      <c r="G38" s="21" t="s">
        <v>21</v>
      </c>
      <c r="H38" s="21" t="s">
        <v>21</v>
      </c>
      <c r="I38" s="22" t="s">
        <v>21</v>
      </c>
      <c r="K38" s="38" t="e">
        <f>CHOOSE(MATCH(D38,{"Siento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38" s="38" t="e">
        <f>CHOOSE(MATCH(E38,{"Siento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38" s="38" t="e">
        <f>CHOOSE(MATCH(F38,{"Siento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38" s="38" t="e">
        <f>CHOOSE(MATCH(G38,{"Siento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38" s="38" t="e">
        <f>CHOOSE(MATCH(H38,{"Siento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38" s="38" t="e">
        <f>CHOOSE(MATCH(I38,{"Siento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39" spans="1:16" ht="17">
      <c r="A39" s="19">
        <v>31</v>
      </c>
      <c r="B39" s="20"/>
      <c r="C39" s="21"/>
      <c r="D39" s="21" t="s">
        <v>21</v>
      </c>
      <c r="E39" s="21" t="s">
        <v>21</v>
      </c>
      <c r="F39" s="21" t="s">
        <v>21</v>
      </c>
      <c r="G39" s="21" t="s">
        <v>21</v>
      </c>
      <c r="H39" s="21" t="s">
        <v>21</v>
      </c>
      <c r="I39" s="22" t="s">
        <v>21</v>
      </c>
      <c r="K39" s="38" t="e">
        <f>CHOOSE(MATCH(D39,{"Siento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39" s="38" t="e">
        <f>CHOOSE(MATCH(E39,{"Siento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39" s="38" t="e">
        <f>CHOOSE(MATCH(F39,{"Siento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39" s="38" t="e">
        <f>CHOOSE(MATCH(G39,{"Siento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39" s="38" t="e">
        <f>CHOOSE(MATCH(H39,{"Siento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39" s="38" t="e">
        <f>CHOOSE(MATCH(I39,{"Siento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40" spans="1:16" ht="17">
      <c r="A40" s="19">
        <v>32</v>
      </c>
      <c r="B40" s="20"/>
      <c r="C40" s="21"/>
      <c r="D40" s="21" t="s">
        <v>21</v>
      </c>
      <c r="E40" s="21" t="s">
        <v>21</v>
      </c>
      <c r="F40" s="21" t="s">
        <v>21</v>
      </c>
      <c r="G40" s="21" t="s">
        <v>21</v>
      </c>
      <c r="H40" s="21" t="s">
        <v>21</v>
      </c>
      <c r="I40" s="22" t="s">
        <v>21</v>
      </c>
      <c r="K40" s="38" t="e">
        <f>CHOOSE(MATCH(D40,{"Siento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40" s="38" t="e">
        <f>CHOOSE(MATCH(E40,{"Siento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40" s="38" t="e">
        <f>CHOOSE(MATCH(F40,{"Siento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40" s="38" t="e">
        <f>CHOOSE(MATCH(G40,{"Siento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40" s="38" t="e">
        <f>CHOOSE(MATCH(H40,{"Siento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40" s="38" t="e">
        <f>CHOOSE(MATCH(I40,{"Siento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41" spans="1:16" ht="17">
      <c r="A41" s="19">
        <v>33</v>
      </c>
      <c r="B41" s="20"/>
      <c r="C41" s="21"/>
      <c r="D41" s="21" t="s">
        <v>21</v>
      </c>
      <c r="E41" s="21" t="s">
        <v>21</v>
      </c>
      <c r="F41" s="21" t="s">
        <v>21</v>
      </c>
      <c r="G41" s="21" t="s">
        <v>21</v>
      </c>
      <c r="H41" s="21" t="s">
        <v>21</v>
      </c>
      <c r="I41" s="22" t="s">
        <v>21</v>
      </c>
      <c r="K41" s="38" t="e">
        <f>CHOOSE(MATCH(D41,{"Siento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41" s="38" t="e">
        <f>CHOOSE(MATCH(E41,{"Siento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41" s="38" t="e">
        <f>CHOOSE(MATCH(F41,{"Siento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41" s="38" t="e">
        <f>CHOOSE(MATCH(G41,{"Siento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41" s="38" t="e">
        <f>CHOOSE(MATCH(H41,{"Siento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41" s="38" t="e">
        <f>CHOOSE(MATCH(I41,{"Siento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42" spans="1:16" ht="17">
      <c r="A42" s="19">
        <v>34</v>
      </c>
      <c r="B42" s="20"/>
      <c r="C42" s="21"/>
      <c r="D42" s="21" t="s">
        <v>21</v>
      </c>
      <c r="E42" s="21" t="s">
        <v>21</v>
      </c>
      <c r="F42" s="21" t="s">
        <v>21</v>
      </c>
      <c r="G42" s="21" t="s">
        <v>21</v>
      </c>
      <c r="H42" s="21" t="s">
        <v>21</v>
      </c>
      <c r="I42" s="22" t="s">
        <v>21</v>
      </c>
      <c r="K42" s="38" t="e">
        <f>CHOOSE(MATCH(D42,{"Siento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42" s="38" t="e">
        <f>CHOOSE(MATCH(E42,{"Siento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42" s="38" t="e">
        <f>CHOOSE(MATCH(F42,{"Siento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42" s="38" t="e">
        <f>CHOOSE(MATCH(G42,{"Siento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42" s="38" t="e">
        <f>CHOOSE(MATCH(H42,{"Siento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42" s="38" t="e">
        <f>CHOOSE(MATCH(I42,{"Siento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43" spans="1:16" ht="17">
      <c r="A43" s="19">
        <v>35</v>
      </c>
      <c r="B43" s="20"/>
      <c r="C43" s="21"/>
      <c r="D43" s="21" t="s">
        <v>21</v>
      </c>
      <c r="E43" s="21" t="s">
        <v>21</v>
      </c>
      <c r="F43" s="21" t="s">
        <v>21</v>
      </c>
      <c r="G43" s="21" t="s">
        <v>21</v>
      </c>
      <c r="H43" s="21" t="s">
        <v>21</v>
      </c>
      <c r="I43" s="22" t="s">
        <v>21</v>
      </c>
      <c r="K43" s="38" t="e">
        <f>CHOOSE(MATCH(D43,{"Siento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43" s="38" t="e">
        <f>CHOOSE(MATCH(E43,{"Siento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43" s="38" t="e">
        <f>CHOOSE(MATCH(F43,{"Siento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43" s="38" t="e">
        <f>CHOOSE(MATCH(G43,{"Siento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43" s="38" t="e">
        <f>CHOOSE(MATCH(H43,{"Siento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43" s="38" t="e">
        <f>CHOOSE(MATCH(I43,{"Siento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44" spans="1:16" ht="17">
      <c r="A44" s="19">
        <v>36</v>
      </c>
      <c r="B44" s="20"/>
      <c r="C44" s="21"/>
      <c r="D44" s="21" t="s">
        <v>21</v>
      </c>
      <c r="E44" s="21" t="s">
        <v>21</v>
      </c>
      <c r="F44" s="21" t="s">
        <v>21</v>
      </c>
      <c r="G44" s="21" t="s">
        <v>21</v>
      </c>
      <c r="H44" s="21" t="s">
        <v>21</v>
      </c>
      <c r="I44" s="22" t="s">
        <v>21</v>
      </c>
      <c r="K44" s="38" t="e">
        <f>CHOOSE(MATCH(D44,{"Siento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44" s="38" t="e">
        <f>CHOOSE(MATCH(E44,{"Siento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44" s="38" t="e">
        <f>CHOOSE(MATCH(F44,{"Siento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44" s="38" t="e">
        <f>CHOOSE(MATCH(G44,{"Siento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44" s="38" t="e">
        <f>CHOOSE(MATCH(H44,{"Siento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44" s="38" t="e">
        <f>CHOOSE(MATCH(I44,{"Siento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45" spans="1:16" ht="17">
      <c r="A45" s="19">
        <v>37</v>
      </c>
      <c r="B45" s="20"/>
      <c r="C45" s="21"/>
      <c r="D45" s="21" t="s">
        <v>21</v>
      </c>
      <c r="E45" s="21" t="s">
        <v>21</v>
      </c>
      <c r="F45" s="21" t="s">
        <v>21</v>
      </c>
      <c r="G45" s="21" t="s">
        <v>21</v>
      </c>
      <c r="H45" s="21" t="s">
        <v>21</v>
      </c>
      <c r="I45" s="22" t="s">
        <v>21</v>
      </c>
      <c r="K45" s="38" t="e">
        <f>CHOOSE(MATCH(D45,{"Siento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45" s="38" t="e">
        <f>CHOOSE(MATCH(E45,{"Siento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45" s="38" t="e">
        <f>CHOOSE(MATCH(F45,{"Siento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45" s="38" t="e">
        <f>CHOOSE(MATCH(G45,{"Siento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45" s="38" t="e">
        <f>CHOOSE(MATCH(H45,{"Siento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45" s="38" t="e">
        <f>CHOOSE(MATCH(I45,{"Siento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46" spans="1:16" ht="17">
      <c r="A46" s="19">
        <v>38</v>
      </c>
      <c r="B46" s="20"/>
      <c r="C46" s="21"/>
      <c r="D46" s="21" t="s">
        <v>21</v>
      </c>
      <c r="E46" s="21" t="s">
        <v>21</v>
      </c>
      <c r="F46" s="21" t="s">
        <v>21</v>
      </c>
      <c r="G46" s="21" t="s">
        <v>21</v>
      </c>
      <c r="H46" s="21" t="s">
        <v>21</v>
      </c>
      <c r="I46" s="22" t="s">
        <v>21</v>
      </c>
      <c r="K46" s="38" t="e">
        <f>CHOOSE(MATCH(D46,{"Siento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46" s="38" t="e">
        <f>CHOOSE(MATCH(E46,{"Siento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46" s="38" t="e">
        <f>CHOOSE(MATCH(F46,{"Siento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46" s="38" t="e">
        <f>CHOOSE(MATCH(G46,{"Siento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46" s="38" t="e">
        <f>CHOOSE(MATCH(H46,{"Siento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46" s="38" t="e">
        <f>CHOOSE(MATCH(I46,{"Siento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47" spans="1:16" ht="17">
      <c r="A47" s="19">
        <v>39</v>
      </c>
      <c r="B47" s="20"/>
      <c r="C47" s="21"/>
      <c r="D47" s="21" t="s">
        <v>21</v>
      </c>
      <c r="E47" s="21" t="s">
        <v>21</v>
      </c>
      <c r="F47" s="21" t="s">
        <v>21</v>
      </c>
      <c r="G47" s="21" t="s">
        <v>21</v>
      </c>
      <c r="H47" s="21" t="s">
        <v>21</v>
      </c>
      <c r="I47" s="22" t="s">
        <v>21</v>
      </c>
      <c r="K47" s="38" t="e">
        <f>CHOOSE(MATCH(D47,{"Siento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47" s="38" t="e">
        <f>CHOOSE(MATCH(E47,{"Siento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47" s="38" t="e">
        <f>CHOOSE(MATCH(F47,{"Siento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47" s="38" t="e">
        <f>CHOOSE(MATCH(G47,{"Siento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47" s="38" t="e">
        <f>CHOOSE(MATCH(H47,{"Siento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47" s="38" t="e">
        <f>CHOOSE(MATCH(I47,{"Siento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48" spans="1:16" ht="17">
      <c r="A48" s="19">
        <v>40</v>
      </c>
      <c r="B48" s="20"/>
      <c r="C48" s="21"/>
      <c r="D48" s="21" t="s">
        <v>21</v>
      </c>
      <c r="E48" s="21" t="s">
        <v>21</v>
      </c>
      <c r="F48" s="21" t="s">
        <v>21</v>
      </c>
      <c r="G48" s="21" t="s">
        <v>21</v>
      </c>
      <c r="H48" s="21" t="s">
        <v>21</v>
      </c>
      <c r="I48" s="22" t="s">
        <v>21</v>
      </c>
      <c r="K48" s="38" t="e">
        <f>CHOOSE(MATCH(D48,{"Siento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48" s="38" t="e">
        <f>CHOOSE(MATCH(E48,{"Siento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48" s="38" t="e">
        <f>CHOOSE(MATCH(F48,{"Siento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48" s="38" t="e">
        <f>CHOOSE(MATCH(G48,{"Siento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48" s="38" t="e">
        <f>CHOOSE(MATCH(H48,{"Siento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48" s="38" t="e">
        <f>CHOOSE(MATCH(I48,{"Siento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49" spans="1:16" ht="17">
      <c r="A49" s="19">
        <v>41</v>
      </c>
      <c r="B49" s="20"/>
      <c r="C49" s="21"/>
      <c r="D49" s="21" t="s">
        <v>21</v>
      </c>
      <c r="E49" s="21" t="s">
        <v>21</v>
      </c>
      <c r="F49" s="21" t="s">
        <v>21</v>
      </c>
      <c r="G49" s="21" t="s">
        <v>21</v>
      </c>
      <c r="H49" s="21" t="s">
        <v>21</v>
      </c>
      <c r="I49" s="22" t="s">
        <v>21</v>
      </c>
      <c r="K49" s="38" t="e">
        <f>CHOOSE(MATCH(D49,{"Siento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49" s="38" t="e">
        <f>CHOOSE(MATCH(E49,{"Siento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49" s="38" t="e">
        <f>CHOOSE(MATCH(F49,{"Siento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49" s="38" t="e">
        <f>CHOOSE(MATCH(G49,{"Siento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49" s="38" t="e">
        <f>CHOOSE(MATCH(H49,{"Siento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49" s="38" t="e">
        <f>CHOOSE(MATCH(I49,{"Siento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50" spans="1:16" ht="17">
      <c r="A50" s="19">
        <v>42</v>
      </c>
      <c r="B50" s="20"/>
      <c r="C50" s="21"/>
      <c r="D50" s="21" t="s">
        <v>21</v>
      </c>
      <c r="E50" s="21" t="s">
        <v>21</v>
      </c>
      <c r="F50" s="21" t="s">
        <v>21</v>
      </c>
      <c r="G50" s="21" t="s">
        <v>21</v>
      </c>
      <c r="H50" s="21" t="s">
        <v>21</v>
      </c>
      <c r="I50" s="22" t="s">
        <v>21</v>
      </c>
      <c r="K50" s="38" t="e">
        <f>CHOOSE(MATCH(D50,{"Siento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50" s="38" t="e">
        <f>CHOOSE(MATCH(E50,{"Siento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50" s="38" t="e">
        <f>CHOOSE(MATCH(F50,{"Siento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50" s="38" t="e">
        <f>CHOOSE(MATCH(G50,{"Siento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50" s="38" t="e">
        <f>CHOOSE(MATCH(H50,{"Siento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50" s="38" t="e">
        <f>CHOOSE(MATCH(I50,{"Siento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51" spans="1:16" ht="17">
      <c r="A51" s="19">
        <v>43</v>
      </c>
      <c r="B51" s="20"/>
      <c r="C51" s="21"/>
      <c r="D51" s="21" t="s">
        <v>21</v>
      </c>
      <c r="E51" s="21" t="s">
        <v>21</v>
      </c>
      <c r="F51" s="21" t="s">
        <v>21</v>
      </c>
      <c r="G51" s="21" t="s">
        <v>21</v>
      </c>
      <c r="H51" s="21" t="s">
        <v>21</v>
      </c>
      <c r="I51" s="22" t="s">
        <v>21</v>
      </c>
      <c r="K51" s="38" t="e">
        <f>CHOOSE(MATCH(D51,{"Siento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51" s="38" t="e">
        <f>CHOOSE(MATCH(E51,{"Siento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51" s="38" t="e">
        <f>CHOOSE(MATCH(F51,{"Siento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51" s="38" t="e">
        <f>CHOOSE(MATCH(G51,{"Siento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51" s="38" t="e">
        <f>CHOOSE(MATCH(H51,{"Siento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51" s="38" t="e">
        <f>CHOOSE(MATCH(I51,{"Siento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52" spans="1:16" ht="17">
      <c r="A52" s="19">
        <v>44</v>
      </c>
      <c r="B52" s="20"/>
      <c r="C52" s="21"/>
      <c r="D52" s="21" t="s">
        <v>21</v>
      </c>
      <c r="E52" s="21" t="s">
        <v>21</v>
      </c>
      <c r="F52" s="21" t="s">
        <v>21</v>
      </c>
      <c r="G52" s="21" t="s">
        <v>21</v>
      </c>
      <c r="H52" s="21" t="s">
        <v>21</v>
      </c>
      <c r="I52" s="22" t="s">
        <v>21</v>
      </c>
      <c r="K52" s="38" t="e">
        <f>CHOOSE(MATCH(D52,{"Siento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52" s="38" t="e">
        <f>CHOOSE(MATCH(E52,{"Siento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52" s="38" t="e">
        <f>CHOOSE(MATCH(F52,{"Siento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52" s="38" t="e">
        <f>CHOOSE(MATCH(G52,{"Siento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52" s="38" t="e">
        <f>CHOOSE(MATCH(H52,{"Siento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52" s="38" t="e">
        <f>CHOOSE(MATCH(I52,{"Siento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53" spans="1:16" ht="17">
      <c r="A53" s="19">
        <v>45</v>
      </c>
      <c r="B53" s="20"/>
      <c r="C53" s="21"/>
      <c r="D53" s="21" t="s">
        <v>21</v>
      </c>
      <c r="E53" s="21" t="s">
        <v>21</v>
      </c>
      <c r="F53" s="21" t="s">
        <v>21</v>
      </c>
      <c r="G53" s="21" t="s">
        <v>21</v>
      </c>
      <c r="H53" s="21" t="s">
        <v>21</v>
      </c>
      <c r="I53" s="22" t="s">
        <v>21</v>
      </c>
      <c r="K53" s="38" t="e">
        <f>CHOOSE(MATCH(D53,{"Siento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53" s="38" t="e">
        <f>CHOOSE(MATCH(E53,{"Siento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53" s="38" t="e">
        <f>CHOOSE(MATCH(F53,{"Siento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53" s="38" t="e">
        <f>CHOOSE(MATCH(G53,{"Siento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53" s="38" t="e">
        <f>CHOOSE(MATCH(H53,{"Siento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53" s="38" t="e">
        <f>CHOOSE(MATCH(I53,{"Siento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54" spans="1:16" ht="17">
      <c r="A54" s="19">
        <v>46</v>
      </c>
      <c r="B54" s="20"/>
      <c r="C54" s="21"/>
      <c r="D54" s="21" t="s">
        <v>21</v>
      </c>
      <c r="E54" s="21" t="s">
        <v>21</v>
      </c>
      <c r="F54" s="21" t="s">
        <v>21</v>
      </c>
      <c r="G54" s="21" t="s">
        <v>21</v>
      </c>
      <c r="H54" s="21" t="s">
        <v>21</v>
      </c>
      <c r="I54" s="22" t="s">
        <v>21</v>
      </c>
      <c r="K54" s="38" t="e">
        <f>CHOOSE(MATCH(D54,{"Siento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54" s="38" t="e">
        <f>CHOOSE(MATCH(E54,{"Siento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54" s="38" t="e">
        <f>CHOOSE(MATCH(F54,{"Siento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54" s="38" t="e">
        <f>CHOOSE(MATCH(G54,{"Siento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54" s="38" t="e">
        <f>CHOOSE(MATCH(H54,{"Siento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54" s="38" t="e">
        <f>CHOOSE(MATCH(I54,{"Siento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55" spans="1:16" ht="17">
      <c r="A55" s="19">
        <v>47</v>
      </c>
      <c r="B55" s="20"/>
      <c r="C55" s="21"/>
      <c r="D55" s="21" t="s">
        <v>21</v>
      </c>
      <c r="E55" s="21" t="s">
        <v>21</v>
      </c>
      <c r="F55" s="21" t="s">
        <v>21</v>
      </c>
      <c r="G55" s="21" t="s">
        <v>21</v>
      </c>
      <c r="H55" s="21" t="s">
        <v>21</v>
      </c>
      <c r="I55" s="22" t="s">
        <v>21</v>
      </c>
      <c r="K55" s="38" t="e">
        <f>CHOOSE(MATCH(D55,{"Siento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55" s="38" t="e">
        <f>CHOOSE(MATCH(E55,{"Siento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55" s="38" t="e">
        <f>CHOOSE(MATCH(F55,{"Siento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55" s="38" t="e">
        <f>CHOOSE(MATCH(G55,{"Siento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55" s="38" t="e">
        <f>CHOOSE(MATCH(H55,{"Siento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55" s="38" t="e">
        <f>CHOOSE(MATCH(I55,{"Siento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56" spans="1:16" ht="17">
      <c r="A56" s="19">
        <v>48</v>
      </c>
      <c r="B56" s="20"/>
      <c r="C56" s="21"/>
      <c r="D56" s="21" t="s">
        <v>21</v>
      </c>
      <c r="E56" s="21" t="s">
        <v>21</v>
      </c>
      <c r="F56" s="21" t="s">
        <v>21</v>
      </c>
      <c r="G56" s="21" t="s">
        <v>21</v>
      </c>
      <c r="H56" s="21" t="s">
        <v>21</v>
      </c>
      <c r="I56" s="22" t="s">
        <v>21</v>
      </c>
      <c r="K56" s="38" t="e">
        <f>CHOOSE(MATCH(D56,{"Siento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56" s="38" t="e">
        <f>CHOOSE(MATCH(E56,{"Siento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56" s="38" t="e">
        <f>CHOOSE(MATCH(F56,{"Siento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56" s="38" t="e">
        <f>CHOOSE(MATCH(G56,{"Siento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56" s="38" t="e">
        <f>CHOOSE(MATCH(H56,{"Siento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56" s="38" t="e">
        <f>CHOOSE(MATCH(I56,{"Siento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57" spans="1:16" ht="17">
      <c r="A57" s="19">
        <v>49</v>
      </c>
      <c r="B57" s="20"/>
      <c r="C57" s="21"/>
      <c r="D57" s="21" t="s">
        <v>21</v>
      </c>
      <c r="E57" s="21" t="s">
        <v>21</v>
      </c>
      <c r="F57" s="21" t="s">
        <v>21</v>
      </c>
      <c r="G57" s="21" t="s">
        <v>21</v>
      </c>
      <c r="H57" s="21" t="s">
        <v>21</v>
      </c>
      <c r="I57" s="22" t="s">
        <v>21</v>
      </c>
      <c r="K57" s="38" t="e">
        <f>CHOOSE(MATCH(D57,{"Siento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57" s="38" t="e">
        <f>CHOOSE(MATCH(E57,{"Siento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57" s="38" t="e">
        <f>CHOOSE(MATCH(F57,{"Siento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57" s="38" t="e">
        <f>CHOOSE(MATCH(G57,{"Siento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57" s="38" t="e">
        <f>CHOOSE(MATCH(H57,{"Siento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57" s="38" t="e">
        <f>CHOOSE(MATCH(I57,{"Siento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58" spans="1:16" ht="17">
      <c r="A58" s="19">
        <v>50</v>
      </c>
      <c r="B58" s="20"/>
      <c r="C58" s="21"/>
      <c r="D58" s="21" t="s">
        <v>21</v>
      </c>
      <c r="E58" s="21" t="s">
        <v>21</v>
      </c>
      <c r="F58" s="21" t="s">
        <v>21</v>
      </c>
      <c r="G58" s="21" t="s">
        <v>21</v>
      </c>
      <c r="H58" s="21" t="s">
        <v>21</v>
      </c>
      <c r="I58" s="22" t="s">
        <v>21</v>
      </c>
      <c r="K58" s="38" t="e">
        <f>CHOOSE(MATCH(D58,{"Siento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58" s="38" t="e">
        <f>CHOOSE(MATCH(E58,{"Siento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58" s="38" t="e">
        <f>CHOOSE(MATCH(F58,{"Siento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58" s="38" t="e">
        <f>CHOOSE(MATCH(G58,{"Siento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58" s="38" t="e">
        <f>CHOOSE(MATCH(H58,{"Siento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58" s="38" t="e">
        <f>CHOOSE(MATCH(I58,{"Siento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59" spans="1:16" ht="17">
      <c r="A59" s="19">
        <v>51</v>
      </c>
      <c r="B59" s="20"/>
      <c r="C59" s="21"/>
      <c r="D59" s="21" t="s">
        <v>21</v>
      </c>
      <c r="E59" s="21" t="s">
        <v>21</v>
      </c>
      <c r="F59" s="21" t="s">
        <v>21</v>
      </c>
      <c r="G59" s="21" t="s">
        <v>21</v>
      </c>
      <c r="H59" s="21" t="s">
        <v>21</v>
      </c>
      <c r="I59" s="22" t="s">
        <v>21</v>
      </c>
      <c r="K59" s="38" t="e">
        <f>CHOOSE(MATCH(D59,{"Siento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59" s="38" t="e">
        <f>CHOOSE(MATCH(E59,{"Siento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59" s="38" t="e">
        <f>CHOOSE(MATCH(F59,{"Siento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59" s="38" t="e">
        <f>CHOOSE(MATCH(G59,{"Siento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59" s="38" t="e">
        <f>CHOOSE(MATCH(H59,{"Siento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59" s="38" t="e">
        <f>CHOOSE(MATCH(I59,{"Siento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60" spans="1:16" ht="17">
      <c r="A60" s="19">
        <v>52</v>
      </c>
      <c r="B60" s="20"/>
      <c r="C60" s="21"/>
      <c r="D60" s="21" t="s">
        <v>21</v>
      </c>
      <c r="E60" s="21" t="s">
        <v>21</v>
      </c>
      <c r="F60" s="21" t="s">
        <v>21</v>
      </c>
      <c r="G60" s="21" t="s">
        <v>21</v>
      </c>
      <c r="H60" s="21" t="s">
        <v>21</v>
      </c>
      <c r="I60" s="22" t="s">
        <v>21</v>
      </c>
      <c r="K60" s="38" t="e">
        <f>CHOOSE(MATCH(D60,{"Siento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60" s="38" t="e">
        <f>CHOOSE(MATCH(E60,{"Siento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60" s="38" t="e">
        <f>CHOOSE(MATCH(F60,{"Siento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60" s="38" t="e">
        <f>CHOOSE(MATCH(G60,{"Siento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60" s="38" t="e">
        <f>CHOOSE(MATCH(H60,{"Siento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60" s="38" t="e">
        <f>CHOOSE(MATCH(I60,{"Siento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61" spans="1:16" ht="17">
      <c r="A61" s="19">
        <v>53</v>
      </c>
      <c r="B61" s="20"/>
      <c r="C61" s="21"/>
      <c r="D61" s="21" t="s">
        <v>21</v>
      </c>
      <c r="E61" s="21" t="s">
        <v>21</v>
      </c>
      <c r="F61" s="21" t="s">
        <v>21</v>
      </c>
      <c r="G61" s="21" t="s">
        <v>21</v>
      </c>
      <c r="H61" s="21" t="s">
        <v>21</v>
      </c>
      <c r="I61" s="22" t="s">
        <v>21</v>
      </c>
      <c r="K61" s="38" t="e">
        <f>CHOOSE(MATCH(D61,{"Siento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61" s="38" t="e">
        <f>CHOOSE(MATCH(E61,{"Siento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61" s="38" t="e">
        <f>CHOOSE(MATCH(F61,{"Siento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61" s="38" t="e">
        <f>CHOOSE(MATCH(G61,{"Siento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61" s="38" t="e">
        <f>CHOOSE(MATCH(H61,{"Siento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61" s="38" t="e">
        <f>CHOOSE(MATCH(I61,{"Siento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62" spans="1:16" ht="17">
      <c r="A62" s="19">
        <v>54</v>
      </c>
      <c r="B62" s="20"/>
      <c r="C62" s="21"/>
      <c r="D62" s="21" t="s">
        <v>21</v>
      </c>
      <c r="E62" s="21" t="s">
        <v>21</v>
      </c>
      <c r="F62" s="21" t="s">
        <v>21</v>
      </c>
      <c r="G62" s="21" t="s">
        <v>21</v>
      </c>
      <c r="H62" s="21" t="s">
        <v>21</v>
      </c>
      <c r="I62" s="22" t="s">
        <v>21</v>
      </c>
      <c r="K62" s="38" t="e">
        <f>CHOOSE(MATCH(D62,{"Siento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62" s="38" t="e">
        <f>CHOOSE(MATCH(E62,{"Siento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62" s="38" t="e">
        <f>CHOOSE(MATCH(F62,{"Siento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62" s="38" t="e">
        <f>CHOOSE(MATCH(G62,{"Siento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62" s="38" t="e">
        <f>CHOOSE(MATCH(H62,{"Siento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62" s="38" t="e">
        <f>CHOOSE(MATCH(I62,{"Siento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63" spans="1:16" ht="17">
      <c r="A63" s="19">
        <v>55</v>
      </c>
      <c r="B63" s="20"/>
      <c r="C63" s="21"/>
      <c r="D63" s="21" t="s">
        <v>21</v>
      </c>
      <c r="E63" s="21" t="s">
        <v>21</v>
      </c>
      <c r="F63" s="21" t="s">
        <v>21</v>
      </c>
      <c r="G63" s="21" t="s">
        <v>21</v>
      </c>
      <c r="H63" s="21" t="s">
        <v>21</v>
      </c>
      <c r="I63" s="22" t="s">
        <v>21</v>
      </c>
      <c r="K63" s="38" t="e">
        <f>CHOOSE(MATCH(D63,{"Siento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63" s="38" t="e">
        <f>CHOOSE(MATCH(E63,{"Siento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63" s="38" t="e">
        <f>CHOOSE(MATCH(F63,{"Siento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63" s="38" t="e">
        <f>CHOOSE(MATCH(G63,{"Siento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63" s="38" t="e">
        <f>CHOOSE(MATCH(H63,{"Siento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63" s="38" t="e">
        <f>CHOOSE(MATCH(I63,{"Siento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64" spans="1:16" ht="17">
      <c r="A64" s="19">
        <v>56</v>
      </c>
      <c r="B64" s="20"/>
      <c r="C64" s="21"/>
      <c r="D64" s="21" t="s">
        <v>21</v>
      </c>
      <c r="E64" s="21" t="s">
        <v>21</v>
      </c>
      <c r="F64" s="21" t="s">
        <v>21</v>
      </c>
      <c r="G64" s="21" t="s">
        <v>21</v>
      </c>
      <c r="H64" s="21" t="s">
        <v>21</v>
      </c>
      <c r="I64" s="22" t="s">
        <v>21</v>
      </c>
      <c r="K64" s="38" t="e">
        <f>CHOOSE(MATCH(D64,{"Siento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64" s="38" t="e">
        <f>CHOOSE(MATCH(E64,{"Siento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64" s="38" t="e">
        <f>CHOOSE(MATCH(F64,{"Siento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64" s="38" t="e">
        <f>CHOOSE(MATCH(G64,{"Siento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64" s="38" t="e">
        <f>CHOOSE(MATCH(H64,{"Siento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64" s="38" t="e">
        <f>CHOOSE(MATCH(I64,{"Siento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65" spans="1:16" ht="17">
      <c r="A65" s="19">
        <v>57</v>
      </c>
      <c r="B65" s="20"/>
      <c r="C65" s="21"/>
      <c r="D65" s="21" t="s">
        <v>21</v>
      </c>
      <c r="E65" s="21" t="s">
        <v>21</v>
      </c>
      <c r="F65" s="21" t="s">
        <v>21</v>
      </c>
      <c r="G65" s="21" t="s">
        <v>21</v>
      </c>
      <c r="H65" s="21" t="s">
        <v>21</v>
      </c>
      <c r="I65" s="22" t="s">
        <v>21</v>
      </c>
      <c r="K65" s="38" t="e">
        <f>CHOOSE(MATCH(D65,{"Siento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65" s="38" t="e">
        <f>CHOOSE(MATCH(E65,{"Siento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65" s="38" t="e">
        <f>CHOOSE(MATCH(F65,{"Siento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65" s="38" t="e">
        <f>CHOOSE(MATCH(G65,{"Siento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65" s="38" t="e">
        <f>CHOOSE(MATCH(H65,{"Siento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65" s="38" t="e">
        <f>CHOOSE(MATCH(I65,{"Siento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66" spans="1:16" ht="17">
      <c r="A66" s="19">
        <v>58</v>
      </c>
      <c r="B66" s="20"/>
      <c r="C66" s="21"/>
      <c r="D66" s="21" t="s">
        <v>21</v>
      </c>
      <c r="E66" s="21" t="s">
        <v>21</v>
      </c>
      <c r="F66" s="21" t="s">
        <v>21</v>
      </c>
      <c r="G66" s="21" t="s">
        <v>21</v>
      </c>
      <c r="H66" s="21" t="s">
        <v>21</v>
      </c>
      <c r="I66" s="22" t="s">
        <v>21</v>
      </c>
      <c r="K66" s="38" t="e">
        <f>CHOOSE(MATCH(D66,{"Siento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66" s="38" t="e">
        <f>CHOOSE(MATCH(E66,{"Siento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66" s="38" t="e">
        <f>CHOOSE(MATCH(F66,{"Siento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66" s="38" t="e">
        <f>CHOOSE(MATCH(G66,{"Siento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66" s="38" t="e">
        <f>CHOOSE(MATCH(H66,{"Siento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66" s="38" t="e">
        <f>CHOOSE(MATCH(I66,{"Siento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67" spans="1:16" ht="17">
      <c r="A67" s="19">
        <v>59</v>
      </c>
      <c r="B67" s="20"/>
      <c r="C67" s="21"/>
      <c r="D67" s="21" t="s">
        <v>21</v>
      </c>
      <c r="E67" s="21" t="s">
        <v>21</v>
      </c>
      <c r="F67" s="21" t="s">
        <v>21</v>
      </c>
      <c r="G67" s="21" t="s">
        <v>21</v>
      </c>
      <c r="H67" s="21" t="s">
        <v>21</v>
      </c>
      <c r="I67" s="22" t="s">
        <v>21</v>
      </c>
      <c r="K67" s="38" t="e">
        <f>CHOOSE(MATCH(D67,{"Siento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67" s="38" t="e">
        <f>CHOOSE(MATCH(E67,{"Siento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67" s="38" t="e">
        <f>CHOOSE(MATCH(F67,{"Siento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67" s="38" t="e">
        <f>CHOOSE(MATCH(G67,{"Siento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67" s="38" t="e">
        <f>CHOOSE(MATCH(H67,{"Siento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67" s="38" t="e">
        <f>CHOOSE(MATCH(I67,{"Siento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68" spans="1:16" ht="17">
      <c r="A68" s="19">
        <v>60</v>
      </c>
      <c r="B68" s="20"/>
      <c r="C68" s="21"/>
      <c r="D68" s="23" t="s">
        <v>21</v>
      </c>
      <c r="E68" s="23" t="s">
        <v>21</v>
      </c>
      <c r="F68" s="23" t="s">
        <v>21</v>
      </c>
      <c r="G68" s="23" t="s">
        <v>21</v>
      </c>
      <c r="H68" s="23" t="s">
        <v>21</v>
      </c>
      <c r="I68" s="24" t="s">
        <v>21</v>
      </c>
      <c r="K68" s="38" t="e">
        <f>CHOOSE(MATCH(D68,{"Siento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L68" s="38" t="e">
        <f>CHOOSE(MATCH(E68,{"Siento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M68" s="38" t="e">
        <f>CHOOSE(MATCH(F68,{"Siento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N68" s="38" t="e">
        <f>CHOOSE(MATCH(G68,{"Siento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O68" s="38" t="e">
        <f>CHOOSE(MATCH(H68,{"Siento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  <c r="P68" s="38" t="e">
        <f>CHOOSE(MATCH(I68,{"Siento que no se pudo ver el área de desarrollo.";"Creo que la actividad algo tenía que ver con el área.";"Sentí que en momentos desarrolle esta área.";"Desarrollo un tema en especial de esta área.";"Participe en la actividad desarrollando esta área.";"Me sentí cómodo desarrollando esa área y me gustó mucho.";"Logre desarrollar esta área y en conjunto con mis compañeros.";"Lo que logre en esta área se puede proyectar a mi vida."},0),0,1,2,3,4,5,6,7)</f>
        <v>#N/A</v>
      </c>
    </row>
    <row r="71" spans="1:16" ht="16">
      <c r="B71" s="25" t="s">
        <v>16</v>
      </c>
      <c r="C71" s="26"/>
      <c r="E71" s="26" t="s">
        <v>16</v>
      </c>
      <c r="F71" s="26"/>
      <c r="H71" s="26" t="s">
        <v>16</v>
      </c>
      <c r="I71" s="26"/>
    </row>
    <row r="72" spans="1:16" ht="16">
      <c r="B72" s="25" t="s">
        <v>17</v>
      </c>
      <c r="C72" s="26"/>
      <c r="E72" s="26" t="s">
        <v>17</v>
      </c>
      <c r="F72" s="26"/>
      <c r="H72" s="26" t="s">
        <v>17</v>
      </c>
      <c r="I72" s="26"/>
    </row>
    <row r="73" spans="1:16" ht="16">
      <c r="B73" s="53"/>
      <c r="C73" s="26" t="s">
        <v>18</v>
      </c>
      <c r="E73" s="59"/>
      <c r="F73" s="26" t="s">
        <v>18</v>
      </c>
      <c r="H73" s="26" t="s">
        <v>19</v>
      </c>
      <c r="I73" s="66"/>
    </row>
    <row r="74" spans="1:16" ht="16">
      <c r="B74" s="53"/>
      <c r="C74" s="27"/>
      <c r="D74" s="28"/>
      <c r="E74" s="60"/>
      <c r="F74" s="27"/>
      <c r="H74" s="63"/>
      <c r="I74" s="66"/>
    </row>
    <row r="75" spans="1:16" ht="16">
      <c r="B75" s="53"/>
      <c r="C75" s="27"/>
      <c r="D75" s="28"/>
      <c r="E75" s="60"/>
      <c r="F75" s="27"/>
      <c r="H75" s="63"/>
      <c r="I75" s="66"/>
    </row>
    <row r="76" spans="1:16" ht="16">
      <c r="B76" s="53"/>
      <c r="C76" s="27"/>
      <c r="D76" s="28"/>
      <c r="E76" s="60"/>
      <c r="F76" s="27"/>
      <c r="H76" s="63"/>
      <c r="I76" s="66"/>
    </row>
    <row r="77" spans="1:16" ht="16">
      <c r="B77" s="53"/>
      <c r="C77" s="26"/>
      <c r="D77" s="29"/>
      <c r="E77" s="60"/>
      <c r="F77" s="27"/>
      <c r="H77" s="63"/>
      <c r="I77" s="66"/>
    </row>
    <row r="78" spans="1:16" ht="16">
      <c r="B78" s="53"/>
      <c r="C78" s="26"/>
      <c r="D78" s="29"/>
      <c r="E78" s="60"/>
      <c r="F78" s="27"/>
      <c r="H78" s="63"/>
      <c r="I78" s="66"/>
    </row>
    <row r="79" spans="1:16" ht="16">
      <c r="B79" s="53"/>
      <c r="C79" s="27"/>
      <c r="D79" s="28"/>
      <c r="E79" s="60"/>
      <c r="F79" s="27"/>
      <c r="H79" s="63"/>
      <c r="I79" s="66"/>
    </row>
    <row r="80" spans="1:16" ht="16">
      <c r="B80" s="53"/>
      <c r="C80" s="27"/>
      <c r="D80" s="28"/>
      <c r="E80" s="60"/>
      <c r="F80" s="26"/>
      <c r="H80" s="63"/>
      <c r="I80" s="66"/>
    </row>
    <row r="81" spans="2:9" ht="16">
      <c r="B81" s="53"/>
      <c r="C81" s="27"/>
      <c r="D81" s="28"/>
      <c r="E81" s="60"/>
      <c r="F81" s="26"/>
      <c r="H81" s="63"/>
      <c r="I81" s="66"/>
    </row>
    <row r="82" spans="2:9" ht="16">
      <c r="B82" s="53"/>
      <c r="C82" s="27"/>
      <c r="D82" s="28"/>
      <c r="E82" s="61"/>
      <c r="F82" s="27"/>
      <c r="H82" s="63"/>
      <c r="I82" s="66"/>
    </row>
    <row r="83" spans="2:9" ht="16">
      <c r="B83" s="30"/>
      <c r="C83" s="31"/>
      <c r="D83" s="28"/>
      <c r="E83" s="31"/>
      <c r="F83" s="31"/>
    </row>
    <row r="84" spans="2:9">
      <c r="D84" s="28"/>
    </row>
    <row r="85" spans="2:9">
      <c r="D85" s="29"/>
    </row>
    <row r="86" spans="2:9">
      <c r="D86" s="29"/>
    </row>
    <row r="87" spans="2:9">
      <c r="D87" s="28"/>
    </row>
    <row r="88" spans="2:9">
      <c r="D88" s="28"/>
    </row>
    <row r="89" spans="2:9">
      <c r="D89" s="28"/>
    </row>
    <row r="90" spans="2:9">
      <c r="D90" s="28"/>
    </row>
    <row r="91" spans="2:9">
      <c r="D91" s="28"/>
    </row>
    <row r="92" spans="2:9">
      <c r="D92" s="28"/>
    </row>
    <row r="93" spans="2:9">
      <c r="D93" s="29"/>
    </row>
    <row r="94" spans="2:9">
      <c r="D94" s="29"/>
    </row>
    <row r="95" spans="2:9">
      <c r="D95" s="28"/>
    </row>
    <row r="96" spans="2:9">
      <c r="D96" s="28"/>
    </row>
    <row r="97" spans="4:5">
      <c r="D97" s="28"/>
      <c r="E97" s="28"/>
    </row>
    <row r="98" spans="4:5">
      <c r="D98" s="28"/>
      <c r="E98" s="28"/>
    </row>
    <row r="99" spans="4:5">
      <c r="D99" s="28"/>
      <c r="E99" s="28"/>
    </row>
    <row r="100" spans="4:5">
      <c r="D100" s="28"/>
      <c r="E100" s="28"/>
    </row>
  </sheetData>
  <mergeCells count="20">
    <mergeCell ref="B7:I7"/>
    <mergeCell ref="B73:B82"/>
    <mergeCell ref="E73:E82"/>
    <mergeCell ref="I73:I82"/>
    <mergeCell ref="H74:H82"/>
    <mergeCell ref="G5:I5"/>
    <mergeCell ref="B1:B5"/>
    <mergeCell ref="C1:C5"/>
    <mergeCell ref="D1:D2"/>
    <mergeCell ref="E1:E2"/>
    <mergeCell ref="F1:F2"/>
    <mergeCell ref="H1:H2"/>
    <mergeCell ref="I1:I2"/>
    <mergeCell ref="D3:D4"/>
    <mergeCell ref="E3:E4"/>
    <mergeCell ref="F3:F4"/>
    <mergeCell ref="G3:G4"/>
    <mergeCell ref="H3:H4"/>
    <mergeCell ref="I3:I4"/>
    <mergeCell ref="G1:G2"/>
  </mergeCells>
  <pageMargins left="0.7" right="0.7" top="0.75" bottom="0.75" header="0.3" footer="0.3"/>
  <pageSetup orientation="portrait" horizontalDpi="200" verticalDpi="200" r:id="rId1"/>
  <drawing r:id="rId2"/>
  <legacyDrawing r:id="rId3"/>
  <tableParts count="1"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A20CA04-4107-6C40-8640-0FF7EC6718BD}">
          <x14:formula1>
            <xm:f>Hoja2!$A$1:$A$9</xm:f>
          </x14:formula1>
          <xm:sqref>D9:I68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4">
    <tabColor rgb="FFFF0000"/>
  </sheetPr>
  <dimension ref="A1:G9"/>
  <sheetViews>
    <sheetView workbookViewId="0">
      <selection activeCell="G3" sqref="G3"/>
    </sheetView>
  </sheetViews>
  <sheetFormatPr baseColWidth="10" defaultRowHeight="15"/>
  <cols>
    <col min="1" max="1" width="67.6640625" style="6" customWidth="1"/>
    <col min="2" max="16384" width="10.83203125" style="6"/>
  </cols>
  <sheetData>
    <row r="1" spans="1:7">
      <c r="A1" s="39" t="s">
        <v>21</v>
      </c>
    </row>
    <row r="2" spans="1:7" ht="17">
      <c r="A2" s="40" t="s">
        <v>7</v>
      </c>
      <c r="F2" s="6" t="s">
        <v>64</v>
      </c>
      <c r="G2" s="6" t="s">
        <v>65</v>
      </c>
    </row>
    <row r="3" spans="1:7" ht="17">
      <c r="A3" s="41" t="s">
        <v>26</v>
      </c>
    </row>
    <row r="4" spans="1:7" ht="17">
      <c r="A4" s="41" t="s">
        <v>25</v>
      </c>
    </row>
    <row r="5" spans="1:7" ht="17">
      <c r="A5" s="41" t="s">
        <v>24</v>
      </c>
    </row>
    <row r="6" spans="1:7" ht="17">
      <c r="A6" s="41" t="s">
        <v>23</v>
      </c>
    </row>
    <row r="7" spans="1:7" ht="16">
      <c r="A7" s="42" t="s">
        <v>15</v>
      </c>
    </row>
    <row r="8" spans="1:7" ht="16">
      <c r="A8" s="42" t="s">
        <v>8</v>
      </c>
    </row>
    <row r="9" spans="1:7" ht="17">
      <c r="A9" s="41" t="s">
        <v>22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Sonar Pionero 1 Ejemplo</vt:lpstr>
      <vt:lpstr>Sonar Pionero 1</vt:lpstr>
      <vt:lpstr>Sonar Pinero Original</vt:lpstr>
      <vt:lpstr>Hoja2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2021-11-02T13:57:21Z</dcterms:modified>
</cp:coreProperties>
</file>